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kumagai\Desktop\"/>
    </mc:Choice>
  </mc:AlternateContent>
  <xr:revisionPtr revIDLastSave="0" documentId="13_ncr:1_{4D4F875A-918C-46B8-8E54-CB74502D6848}" xr6:coauthVersionLast="47" xr6:coauthVersionMax="47" xr10:uidLastSave="{00000000-0000-0000-0000-000000000000}"/>
  <bookViews>
    <workbookView xWindow="-120" yWindow="-120" windowWidth="29040" windowHeight="15720" tabRatio="697" xr2:uid="{00000000-000D-0000-FFFF-FFFF00000000}"/>
  </bookViews>
  <sheets>
    <sheet name="請求書（鏡）" sheetId="72" r:id="rId1"/>
    <sheet name="請求明細書" sheetId="71" r:id="rId2"/>
    <sheet name="納品書" sheetId="73" r:id="rId3"/>
  </sheets>
  <definedNames>
    <definedName name="_xlnm.Print_Area" localSheetId="1">請求明細書!$A$1:$M$855</definedName>
    <definedName name="_xlnm.Print_Area" localSheetId="2">納品書!$A$1:$M$19</definedName>
  </definedNames>
  <calcPr calcId="191029"/>
</workbook>
</file>

<file path=xl/calcChain.xml><?xml version="1.0" encoding="utf-8"?>
<calcChain xmlns="http://schemas.openxmlformats.org/spreadsheetml/2006/main">
  <c r="M854" i="73" l="1"/>
  <c r="D854" i="73"/>
  <c r="B854" i="73"/>
  <c r="M852" i="73"/>
  <c r="J852" i="73"/>
  <c r="L852" i="73" s="1"/>
  <c r="G852" i="73"/>
  <c r="D852" i="73"/>
  <c r="B852" i="73"/>
  <c r="M851" i="73"/>
  <c r="J851" i="73"/>
  <c r="G851" i="73"/>
  <c r="L851" i="73" s="1"/>
  <c r="D851" i="73"/>
  <c r="B851" i="73"/>
  <c r="M850" i="73"/>
  <c r="J850" i="73"/>
  <c r="G850" i="73"/>
  <c r="L850" i="73" s="1"/>
  <c r="D850" i="73"/>
  <c r="B850" i="73"/>
  <c r="M849" i="73"/>
  <c r="J849" i="73"/>
  <c r="G849" i="73"/>
  <c r="L849" i="73" s="1"/>
  <c r="D849" i="73"/>
  <c r="B849" i="73"/>
  <c r="M848" i="73"/>
  <c r="J848" i="73"/>
  <c r="L848" i="73" s="1"/>
  <c r="G848" i="73"/>
  <c r="D848" i="73"/>
  <c r="B848" i="73"/>
  <c r="M847" i="73"/>
  <c r="J847" i="73"/>
  <c r="G847" i="73"/>
  <c r="L847" i="73" s="1"/>
  <c r="D847" i="73"/>
  <c r="B847" i="73"/>
  <c r="M846" i="73"/>
  <c r="J846" i="73"/>
  <c r="G846" i="73"/>
  <c r="L846" i="73" s="1"/>
  <c r="D846" i="73"/>
  <c r="B846" i="73"/>
  <c r="M845" i="73"/>
  <c r="J845" i="73"/>
  <c r="G845" i="73"/>
  <c r="L845" i="73" s="1"/>
  <c r="D845" i="73"/>
  <c r="B845" i="73"/>
  <c r="B843" i="73"/>
  <c r="B842" i="73"/>
  <c r="M835" i="73"/>
  <c r="D835" i="73"/>
  <c r="B835" i="73"/>
  <c r="M833" i="73"/>
  <c r="J833" i="73"/>
  <c r="G833" i="73"/>
  <c r="L833" i="73" s="1"/>
  <c r="D833" i="73"/>
  <c r="B833" i="73"/>
  <c r="M832" i="73"/>
  <c r="J832" i="73"/>
  <c r="G832" i="73"/>
  <c r="L832" i="73" s="1"/>
  <c r="D832" i="73"/>
  <c r="B832" i="73"/>
  <c r="M831" i="73"/>
  <c r="L831" i="73"/>
  <c r="J831" i="73"/>
  <c r="G831" i="73"/>
  <c r="D831" i="73"/>
  <c r="B831" i="73"/>
  <c r="M830" i="73"/>
  <c r="L830" i="73"/>
  <c r="J830" i="73"/>
  <c r="G830" i="73"/>
  <c r="D830" i="73"/>
  <c r="B830" i="73"/>
  <c r="M829" i="73"/>
  <c r="J829" i="73"/>
  <c r="G829" i="73"/>
  <c r="L829" i="73" s="1"/>
  <c r="D829" i="73"/>
  <c r="B829" i="73"/>
  <c r="M828" i="73"/>
  <c r="J828" i="73"/>
  <c r="G828" i="73"/>
  <c r="L828" i="73" s="1"/>
  <c r="D828" i="73"/>
  <c r="B828" i="73"/>
  <c r="M827" i="73"/>
  <c r="L827" i="73"/>
  <c r="J827" i="73"/>
  <c r="G827" i="73"/>
  <c r="D827" i="73"/>
  <c r="B827" i="73"/>
  <c r="M826" i="73"/>
  <c r="L826" i="73"/>
  <c r="J826" i="73"/>
  <c r="G826" i="73"/>
  <c r="D826" i="73"/>
  <c r="B826" i="73"/>
  <c r="B824" i="73"/>
  <c r="B823" i="73"/>
  <c r="M816" i="73"/>
  <c r="D816" i="73"/>
  <c r="B816" i="73"/>
  <c r="M814" i="73"/>
  <c r="J814" i="73"/>
  <c r="L814" i="73" s="1"/>
  <c r="G814" i="73"/>
  <c r="D814" i="73"/>
  <c r="B814" i="73"/>
  <c r="M813" i="73"/>
  <c r="J813" i="73"/>
  <c r="G813" i="73"/>
  <c r="L813" i="73" s="1"/>
  <c r="D813" i="73"/>
  <c r="B813" i="73"/>
  <c r="M812" i="73"/>
  <c r="L812" i="73"/>
  <c r="J812" i="73"/>
  <c r="G812" i="73"/>
  <c r="D812" i="73"/>
  <c r="B812" i="73"/>
  <c r="M811" i="73"/>
  <c r="J811" i="73"/>
  <c r="G811" i="73"/>
  <c r="L811" i="73" s="1"/>
  <c r="D811" i="73"/>
  <c r="B811" i="73"/>
  <c r="M810" i="73"/>
  <c r="J810" i="73"/>
  <c r="L810" i="73" s="1"/>
  <c r="G810" i="73"/>
  <c r="D810" i="73"/>
  <c r="B810" i="73"/>
  <c r="M809" i="73"/>
  <c r="J809" i="73"/>
  <c r="G809" i="73"/>
  <c r="L809" i="73" s="1"/>
  <c r="D809" i="73"/>
  <c r="B809" i="73"/>
  <c r="M808" i="73"/>
  <c r="L808" i="73"/>
  <c r="J808" i="73"/>
  <c r="G808" i="73"/>
  <c r="D808" i="73"/>
  <c r="B808" i="73"/>
  <c r="M807" i="73"/>
  <c r="J807" i="73"/>
  <c r="G807" i="73"/>
  <c r="L807" i="73" s="1"/>
  <c r="D807" i="73"/>
  <c r="B807" i="73"/>
  <c r="B805" i="73"/>
  <c r="B804" i="73"/>
  <c r="M797" i="73"/>
  <c r="D797" i="73"/>
  <c r="B797" i="73"/>
  <c r="M795" i="73"/>
  <c r="J795" i="73"/>
  <c r="L795" i="73" s="1"/>
  <c r="G795" i="73"/>
  <c r="D795" i="73"/>
  <c r="B795" i="73"/>
  <c r="M794" i="73"/>
  <c r="J794" i="73"/>
  <c r="G794" i="73"/>
  <c r="L794" i="73" s="1"/>
  <c r="D794" i="73"/>
  <c r="B794" i="73"/>
  <c r="M793" i="73"/>
  <c r="L793" i="73"/>
  <c r="J793" i="73"/>
  <c r="G793" i="73"/>
  <c r="D793" i="73"/>
  <c r="B793" i="73"/>
  <c r="M792" i="73"/>
  <c r="J792" i="73"/>
  <c r="G792" i="73"/>
  <c r="L792" i="73" s="1"/>
  <c r="D792" i="73"/>
  <c r="B792" i="73"/>
  <c r="M791" i="73"/>
  <c r="J791" i="73"/>
  <c r="L791" i="73" s="1"/>
  <c r="G791" i="73"/>
  <c r="D791" i="73"/>
  <c r="B791" i="73"/>
  <c r="M790" i="73"/>
  <c r="J790" i="73"/>
  <c r="G790" i="73"/>
  <c r="L790" i="73" s="1"/>
  <c r="D790" i="73"/>
  <c r="B790" i="73"/>
  <c r="M789" i="73"/>
  <c r="L789" i="73"/>
  <c r="J789" i="73"/>
  <c r="G789" i="73"/>
  <c r="D789" i="73"/>
  <c r="B789" i="73"/>
  <c r="M788" i="73"/>
  <c r="J788" i="73"/>
  <c r="G788" i="73"/>
  <c r="L788" i="73" s="1"/>
  <c r="D788" i="73"/>
  <c r="B788" i="73"/>
  <c r="B786" i="73"/>
  <c r="B785" i="73"/>
  <c r="M778" i="73"/>
  <c r="D778" i="73"/>
  <c r="B778" i="73"/>
  <c r="M776" i="73"/>
  <c r="J776" i="73"/>
  <c r="L776" i="73" s="1"/>
  <c r="G776" i="73"/>
  <c r="D776" i="73"/>
  <c r="B776" i="73"/>
  <c r="M775" i="73"/>
  <c r="J775" i="73"/>
  <c r="G775" i="73"/>
  <c r="L775" i="73" s="1"/>
  <c r="D775" i="73"/>
  <c r="B775" i="73"/>
  <c r="M774" i="73"/>
  <c r="J774" i="73"/>
  <c r="G774" i="73"/>
  <c r="L774" i="73" s="1"/>
  <c r="D774" i="73"/>
  <c r="B774" i="73"/>
  <c r="M773" i="73"/>
  <c r="L773" i="73"/>
  <c r="J773" i="73"/>
  <c r="G773" i="73"/>
  <c r="D773" i="73"/>
  <c r="B773" i="73"/>
  <c r="M772" i="73"/>
  <c r="J772" i="73"/>
  <c r="L772" i="73" s="1"/>
  <c r="G772" i="73"/>
  <c r="D772" i="73"/>
  <c r="B772" i="73"/>
  <c r="M771" i="73"/>
  <c r="J771" i="73"/>
  <c r="G771" i="73"/>
  <c r="L771" i="73" s="1"/>
  <c r="D771" i="73"/>
  <c r="B771" i="73"/>
  <c r="M770" i="73"/>
  <c r="J770" i="73"/>
  <c r="G770" i="73"/>
  <c r="L770" i="73" s="1"/>
  <c r="D770" i="73"/>
  <c r="B770" i="73"/>
  <c r="M769" i="73"/>
  <c r="L769" i="73"/>
  <c r="J769" i="73"/>
  <c r="G769" i="73"/>
  <c r="D769" i="73"/>
  <c r="B769" i="73"/>
  <c r="B767" i="73"/>
  <c r="B766" i="73"/>
  <c r="M759" i="73"/>
  <c r="D759" i="73"/>
  <c r="B759" i="73"/>
  <c r="M757" i="73"/>
  <c r="J757" i="73"/>
  <c r="L757" i="73" s="1"/>
  <c r="G757" i="73"/>
  <c r="D757" i="73"/>
  <c r="B757" i="73"/>
  <c r="M756" i="73"/>
  <c r="J756" i="73"/>
  <c r="G756" i="73"/>
  <c r="L756" i="73" s="1"/>
  <c r="D756" i="73"/>
  <c r="B756" i="73"/>
  <c r="M755" i="73"/>
  <c r="J755" i="73"/>
  <c r="G755" i="73"/>
  <c r="L755" i="73" s="1"/>
  <c r="D755" i="73"/>
  <c r="B755" i="73"/>
  <c r="M754" i="73"/>
  <c r="J754" i="73"/>
  <c r="G754" i="73"/>
  <c r="L754" i="73" s="1"/>
  <c r="D754" i="73"/>
  <c r="B754" i="73"/>
  <c r="M753" i="73"/>
  <c r="J753" i="73"/>
  <c r="L753" i="73" s="1"/>
  <c r="G753" i="73"/>
  <c r="D753" i="73"/>
  <c r="B753" i="73"/>
  <c r="M752" i="73"/>
  <c r="J752" i="73"/>
  <c r="G752" i="73"/>
  <c r="L752" i="73" s="1"/>
  <c r="D752" i="73"/>
  <c r="B752" i="73"/>
  <c r="M751" i="73"/>
  <c r="J751" i="73"/>
  <c r="G751" i="73"/>
  <c r="L751" i="73" s="1"/>
  <c r="D751" i="73"/>
  <c r="B751" i="73"/>
  <c r="M750" i="73"/>
  <c r="J750" i="73"/>
  <c r="G750" i="73"/>
  <c r="L750" i="73" s="1"/>
  <c r="D750" i="73"/>
  <c r="B750" i="73"/>
  <c r="B748" i="73"/>
  <c r="B747" i="73"/>
  <c r="M740" i="73"/>
  <c r="D740" i="73"/>
  <c r="B740" i="73"/>
  <c r="M738" i="73"/>
  <c r="J738" i="73"/>
  <c r="G738" i="73"/>
  <c r="L738" i="73" s="1"/>
  <c r="D738" i="73"/>
  <c r="B738" i="73"/>
  <c r="M737" i="73"/>
  <c r="J737" i="73"/>
  <c r="G737" i="73"/>
  <c r="L737" i="73" s="1"/>
  <c r="D737" i="73"/>
  <c r="B737" i="73"/>
  <c r="M736" i="73"/>
  <c r="L736" i="73"/>
  <c r="J736" i="73"/>
  <c r="G736" i="73"/>
  <c r="D736" i="73"/>
  <c r="B736" i="73"/>
  <c r="M735" i="73"/>
  <c r="J735" i="73"/>
  <c r="G735" i="73"/>
  <c r="L735" i="73" s="1"/>
  <c r="D735" i="73"/>
  <c r="B735" i="73"/>
  <c r="M734" i="73"/>
  <c r="J734" i="73"/>
  <c r="G734" i="73"/>
  <c r="L734" i="73" s="1"/>
  <c r="D734" i="73"/>
  <c r="B734" i="73"/>
  <c r="M733" i="73"/>
  <c r="J733" i="73"/>
  <c r="G733" i="73"/>
  <c r="L733" i="73" s="1"/>
  <c r="D733" i="73"/>
  <c r="B733" i="73"/>
  <c r="M732" i="73"/>
  <c r="L732" i="73"/>
  <c r="J732" i="73"/>
  <c r="G732" i="73"/>
  <c r="D732" i="73"/>
  <c r="B732" i="73"/>
  <c r="M731" i="73"/>
  <c r="J731" i="73"/>
  <c r="G731" i="73"/>
  <c r="L731" i="73" s="1"/>
  <c r="D731" i="73"/>
  <c r="B731" i="73"/>
  <c r="B729" i="73"/>
  <c r="B728" i="73"/>
  <c r="M721" i="73"/>
  <c r="D721" i="73"/>
  <c r="B721" i="73"/>
  <c r="M719" i="73"/>
  <c r="J719" i="73"/>
  <c r="L719" i="73" s="1"/>
  <c r="G719" i="73"/>
  <c r="D719" i="73"/>
  <c r="B719" i="73"/>
  <c r="M718" i="73"/>
  <c r="J718" i="73"/>
  <c r="G718" i="73"/>
  <c r="L718" i="73" s="1"/>
  <c r="D718" i="73"/>
  <c r="B718" i="73"/>
  <c r="M717" i="73"/>
  <c r="J717" i="73"/>
  <c r="G717" i="73"/>
  <c r="L717" i="73" s="1"/>
  <c r="D717" i="73"/>
  <c r="B717" i="73"/>
  <c r="M716" i="73"/>
  <c r="J716" i="73"/>
  <c r="G716" i="73"/>
  <c r="L716" i="73" s="1"/>
  <c r="D716" i="73"/>
  <c r="B716" i="73"/>
  <c r="M715" i="73"/>
  <c r="J715" i="73"/>
  <c r="L715" i="73" s="1"/>
  <c r="G715" i="73"/>
  <c r="D715" i="73"/>
  <c r="B715" i="73"/>
  <c r="M714" i="73"/>
  <c r="J714" i="73"/>
  <c r="G714" i="73"/>
  <c r="L714" i="73" s="1"/>
  <c r="D714" i="73"/>
  <c r="B714" i="73"/>
  <c r="M713" i="73"/>
  <c r="J713" i="73"/>
  <c r="G713" i="73"/>
  <c r="L713" i="73" s="1"/>
  <c r="D713" i="73"/>
  <c r="B713" i="73"/>
  <c r="M712" i="73"/>
  <c r="J712" i="73"/>
  <c r="G712" i="73"/>
  <c r="L712" i="73" s="1"/>
  <c r="D712" i="73"/>
  <c r="B712" i="73"/>
  <c r="B710" i="73"/>
  <c r="B709" i="73"/>
  <c r="M702" i="73"/>
  <c r="D702" i="73"/>
  <c r="B702" i="73"/>
  <c r="M700" i="73"/>
  <c r="J700" i="73"/>
  <c r="L700" i="73" s="1"/>
  <c r="G700" i="73"/>
  <c r="D700" i="73"/>
  <c r="B700" i="73"/>
  <c r="M699" i="73"/>
  <c r="J699" i="73"/>
  <c r="G699" i="73"/>
  <c r="L699" i="73" s="1"/>
  <c r="D699" i="73"/>
  <c r="B699" i="73"/>
  <c r="M698" i="73"/>
  <c r="J698" i="73"/>
  <c r="G698" i="73"/>
  <c r="L698" i="73" s="1"/>
  <c r="D698" i="73"/>
  <c r="B698" i="73"/>
  <c r="M697" i="73"/>
  <c r="L697" i="73"/>
  <c r="J697" i="73"/>
  <c r="G697" i="73"/>
  <c r="D697" i="73"/>
  <c r="B697" i="73"/>
  <c r="M696" i="73"/>
  <c r="J696" i="73"/>
  <c r="L696" i="73" s="1"/>
  <c r="G696" i="73"/>
  <c r="D696" i="73"/>
  <c r="B696" i="73"/>
  <c r="M695" i="73"/>
  <c r="J695" i="73"/>
  <c r="G695" i="73"/>
  <c r="L695" i="73" s="1"/>
  <c r="D695" i="73"/>
  <c r="B695" i="73"/>
  <c r="M694" i="73"/>
  <c r="J694" i="73"/>
  <c r="G694" i="73"/>
  <c r="L694" i="73" s="1"/>
  <c r="D694" i="73"/>
  <c r="B694" i="73"/>
  <c r="M693" i="73"/>
  <c r="L693" i="73"/>
  <c r="J693" i="73"/>
  <c r="G693" i="73"/>
  <c r="D693" i="73"/>
  <c r="B693" i="73"/>
  <c r="B691" i="73"/>
  <c r="B690" i="73"/>
  <c r="M683" i="73"/>
  <c r="D683" i="73"/>
  <c r="B683" i="73"/>
  <c r="M681" i="73"/>
  <c r="J681" i="73"/>
  <c r="G681" i="73"/>
  <c r="L681" i="73" s="1"/>
  <c r="D681" i="73"/>
  <c r="B681" i="73"/>
  <c r="M680" i="73"/>
  <c r="J680" i="73"/>
  <c r="G680" i="73"/>
  <c r="L680" i="73" s="1"/>
  <c r="D680" i="73"/>
  <c r="B680" i="73"/>
  <c r="M679" i="73"/>
  <c r="L679" i="73"/>
  <c r="J679" i="73"/>
  <c r="G679" i="73"/>
  <c r="D679" i="73"/>
  <c r="B679" i="73"/>
  <c r="M678" i="73"/>
  <c r="L678" i="73"/>
  <c r="J678" i="73"/>
  <c r="G678" i="73"/>
  <c r="D678" i="73"/>
  <c r="B678" i="73"/>
  <c r="M677" i="73"/>
  <c r="J677" i="73"/>
  <c r="G677" i="73"/>
  <c r="L677" i="73" s="1"/>
  <c r="D677" i="73"/>
  <c r="B677" i="73"/>
  <c r="M676" i="73"/>
  <c r="J676" i="73"/>
  <c r="G676" i="73"/>
  <c r="L676" i="73" s="1"/>
  <c r="D676" i="73"/>
  <c r="B676" i="73"/>
  <c r="M675" i="73"/>
  <c r="L675" i="73"/>
  <c r="J675" i="73"/>
  <c r="G675" i="73"/>
  <c r="D675" i="73"/>
  <c r="B675" i="73"/>
  <c r="M674" i="73"/>
  <c r="L674" i="73"/>
  <c r="J674" i="73"/>
  <c r="G674" i="73"/>
  <c r="D674" i="73"/>
  <c r="B674" i="73"/>
  <c r="B672" i="73"/>
  <c r="B671" i="73"/>
  <c r="M664" i="73"/>
  <c r="D664" i="73"/>
  <c r="B664" i="73"/>
  <c r="M662" i="73"/>
  <c r="J662" i="73"/>
  <c r="L662" i="73" s="1"/>
  <c r="G662" i="73"/>
  <c r="D662" i="73"/>
  <c r="B662" i="73"/>
  <c r="M661" i="73"/>
  <c r="J661" i="73"/>
  <c r="G661" i="73"/>
  <c r="L661" i="73" s="1"/>
  <c r="D661" i="73"/>
  <c r="B661" i="73"/>
  <c r="M660" i="73"/>
  <c r="L660" i="73"/>
  <c r="J660" i="73"/>
  <c r="G660" i="73"/>
  <c r="D660" i="73"/>
  <c r="B660" i="73"/>
  <c r="M659" i="73"/>
  <c r="J659" i="73"/>
  <c r="G659" i="73"/>
  <c r="L659" i="73" s="1"/>
  <c r="D659" i="73"/>
  <c r="B659" i="73"/>
  <c r="M658" i="73"/>
  <c r="J658" i="73"/>
  <c r="L658" i="73" s="1"/>
  <c r="G658" i="73"/>
  <c r="D658" i="73"/>
  <c r="B658" i="73"/>
  <c r="M657" i="73"/>
  <c r="J657" i="73"/>
  <c r="G657" i="73"/>
  <c r="L657" i="73" s="1"/>
  <c r="D657" i="73"/>
  <c r="B657" i="73"/>
  <c r="M656" i="73"/>
  <c r="L656" i="73"/>
  <c r="J656" i="73"/>
  <c r="G656" i="73"/>
  <c r="D656" i="73"/>
  <c r="B656" i="73"/>
  <c r="M655" i="73"/>
  <c r="J655" i="73"/>
  <c r="G655" i="73"/>
  <c r="L655" i="73" s="1"/>
  <c r="D655" i="73"/>
  <c r="B655" i="73"/>
  <c r="B653" i="73"/>
  <c r="B652" i="73"/>
  <c r="M645" i="73"/>
  <c r="D645" i="73"/>
  <c r="B645" i="73"/>
  <c r="M643" i="73"/>
  <c r="J643" i="73"/>
  <c r="G643" i="73"/>
  <c r="L643" i="73" s="1"/>
  <c r="D643" i="73"/>
  <c r="B643" i="73"/>
  <c r="M642" i="73"/>
  <c r="J642" i="73"/>
  <c r="G642" i="73"/>
  <c r="L642" i="73" s="1"/>
  <c r="D642" i="73"/>
  <c r="B642" i="73"/>
  <c r="M641" i="73"/>
  <c r="J641" i="73"/>
  <c r="G641" i="73"/>
  <c r="L641" i="73" s="1"/>
  <c r="D641" i="73"/>
  <c r="B641" i="73"/>
  <c r="M640" i="73"/>
  <c r="L640" i="73"/>
  <c r="J640" i="73"/>
  <c r="G640" i="73"/>
  <c r="D640" i="73"/>
  <c r="B640" i="73"/>
  <c r="M639" i="73"/>
  <c r="J639" i="73"/>
  <c r="G639" i="73"/>
  <c r="L639" i="73" s="1"/>
  <c r="D639" i="73"/>
  <c r="B639" i="73"/>
  <c r="M638" i="73"/>
  <c r="J638" i="73"/>
  <c r="G638" i="73"/>
  <c r="L638" i="73" s="1"/>
  <c r="D638" i="73"/>
  <c r="B638" i="73"/>
  <c r="M637" i="73"/>
  <c r="L637" i="73"/>
  <c r="J637" i="73"/>
  <c r="G637" i="73"/>
  <c r="D637" i="73"/>
  <c r="B637" i="73"/>
  <c r="M636" i="73"/>
  <c r="L636" i="73"/>
  <c r="J636" i="73"/>
  <c r="G636" i="73"/>
  <c r="D636" i="73"/>
  <c r="B636" i="73"/>
  <c r="B634" i="73"/>
  <c r="B633" i="73"/>
  <c r="M626" i="73"/>
  <c r="D626" i="73"/>
  <c r="B626" i="73"/>
  <c r="M624" i="73"/>
  <c r="J624" i="73"/>
  <c r="L624" i="73" s="1"/>
  <c r="G624" i="73"/>
  <c r="D624" i="73"/>
  <c r="B624" i="73"/>
  <c r="M623" i="73"/>
  <c r="J623" i="73"/>
  <c r="G623" i="73"/>
  <c r="L623" i="73" s="1"/>
  <c r="D623" i="73"/>
  <c r="B623" i="73"/>
  <c r="M622" i="73"/>
  <c r="L622" i="73"/>
  <c r="J622" i="73"/>
  <c r="G622" i="73"/>
  <c r="D622" i="73"/>
  <c r="B622" i="73"/>
  <c r="M621" i="73"/>
  <c r="J621" i="73"/>
  <c r="G621" i="73"/>
  <c r="L621" i="73" s="1"/>
  <c r="D621" i="73"/>
  <c r="B621" i="73"/>
  <c r="M620" i="73"/>
  <c r="J620" i="73"/>
  <c r="L620" i="73" s="1"/>
  <c r="G620" i="73"/>
  <c r="D620" i="73"/>
  <c r="B620" i="73"/>
  <c r="M619" i="73"/>
  <c r="J619" i="73"/>
  <c r="G619" i="73"/>
  <c r="L619" i="73" s="1"/>
  <c r="D619" i="73"/>
  <c r="B619" i="73"/>
  <c r="M618" i="73"/>
  <c r="L618" i="73"/>
  <c r="J618" i="73"/>
  <c r="G618" i="73"/>
  <c r="D618" i="73"/>
  <c r="B618" i="73"/>
  <c r="M617" i="73"/>
  <c r="J617" i="73"/>
  <c r="G617" i="73"/>
  <c r="L617" i="73" s="1"/>
  <c r="D617" i="73"/>
  <c r="B617" i="73"/>
  <c r="B615" i="73"/>
  <c r="B614" i="73"/>
  <c r="M607" i="73"/>
  <c r="D607" i="73"/>
  <c r="B607" i="73"/>
  <c r="M605" i="73"/>
  <c r="J605" i="73"/>
  <c r="L605" i="73" s="1"/>
  <c r="G605" i="73"/>
  <c r="D605" i="73"/>
  <c r="B605" i="73"/>
  <c r="M604" i="73"/>
  <c r="L604" i="73"/>
  <c r="J604" i="73"/>
  <c r="G604" i="73"/>
  <c r="D604" i="73"/>
  <c r="B604" i="73"/>
  <c r="M603" i="73"/>
  <c r="J603" i="73"/>
  <c r="G603" i="73"/>
  <c r="L603" i="73" s="1"/>
  <c r="D603" i="73"/>
  <c r="B603" i="73"/>
  <c r="M602" i="73"/>
  <c r="J602" i="73"/>
  <c r="G602" i="73"/>
  <c r="L602" i="73" s="1"/>
  <c r="D602" i="73"/>
  <c r="B602" i="73"/>
  <c r="M601" i="73"/>
  <c r="J601" i="73"/>
  <c r="L601" i="73" s="1"/>
  <c r="G601" i="73"/>
  <c r="D601" i="73"/>
  <c r="B601" i="73"/>
  <c r="M600" i="73"/>
  <c r="L600" i="73"/>
  <c r="J600" i="73"/>
  <c r="G600" i="73"/>
  <c r="D600" i="73"/>
  <c r="B600" i="73"/>
  <c r="M599" i="73"/>
  <c r="J599" i="73"/>
  <c r="G599" i="73"/>
  <c r="L599" i="73" s="1"/>
  <c r="D599" i="73"/>
  <c r="B599" i="73"/>
  <c r="M598" i="73"/>
  <c r="J598" i="73"/>
  <c r="G598" i="73"/>
  <c r="L598" i="73" s="1"/>
  <c r="D598" i="73"/>
  <c r="B598" i="73"/>
  <c r="B596" i="73"/>
  <c r="B595" i="73"/>
  <c r="M588" i="73"/>
  <c r="D588" i="73"/>
  <c r="B588" i="73"/>
  <c r="M586" i="73"/>
  <c r="J586" i="73"/>
  <c r="L586" i="73" s="1"/>
  <c r="G586" i="73"/>
  <c r="D586" i="73"/>
  <c r="B586" i="73"/>
  <c r="M585" i="73"/>
  <c r="J585" i="73"/>
  <c r="G585" i="73"/>
  <c r="L585" i="73" s="1"/>
  <c r="D585" i="73"/>
  <c r="B585" i="73"/>
  <c r="M584" i="73"/>
  <c r="L584" i="73"/>
  <c r="J584" i="73"/>
  <c r="G584" i="73"/>
  <c r="D584" i="73"/>
  <c r="B584" i="73"/>
  <c r="M583" i="73"/>
  <c r="J583" i="73"/>
  <c r="G583" i="73"/>
  <c r="L583" i="73" s="1"/>
  <c r="D583" i="73"/>
  <c r="B583" i="73"/>
  <c r="M582" i="73"/>
  <c r="J582" i="73"/>
  <c r="L582" i="73" s="1"/>
  <c r="G582" i="73"/>
  <c r="D582" i="73"/>
  <c r="B582" i="73"/>
  <c r="M581" i="73"/>
  <c r="J581" i="73"/>
  <c r="G581" i="73"/>
  <c r="L581" i="73" s="1"/>
  <c r="D581" i="73"/>
  <c r="B581" i="73"/>
  <c r="M580" i="73"/>
  <c r="L580" i="73"/>
  <c r="J580" i="73"/>
  <c r="G580" i="73"/>
  <c r="D580" i="73"/>
  <c r="B580" i="73"/>
  <c r="M579" i="73"/>
  <c r="J579" i="73"/>
  <c r="G579" i="73"/>
  <c r="L579" i="73" s="1"/>
  <c r="D579" i="73"/>
  <c r="B579" i="73"/>
  <c r="B577" i="73"/>
  <c r="B576" i="73"/>
  <c r="M569" i="73"/>
  <c r="D569" i="73"/>
  <c r="B569" i="73"/>
  <c r="M567" i="73"/>
  <c r="J567" i="73"/>
  <c r="G567" i="73"/>
  <c r="L567" i="73" s="1"/>
  <c r="D567" i="73"/>
  <c r="B567" i="73"/>
  <c r="M566" i="73"/>
  <c r="L566" i="73"/>
  <c r="J566" i="73"/>
  <c r="G566" i="73"/>
  <c r="D566" i="73"/>
  <c r="B566" i="73"/>
  <c r="M565" i="73"/>
  <c r="J565" i="73"/>
  <c r="G565" i="73"/>
  <c r="L565" i="73" s="1"/>
  <c r="D565" i="73"/>
  <c r="B565" i="73"/>
  <c r="M564" i="73"/>
  <c r="J564" i="73"/>
  <c r="G564" i="73"/>
  <c r="L564" i="73" s="1"/>
  <c r="D564" i="73"/>
  <c r="B564" i="73"/>
  <c r="M563" i="73"/>
  <c r="J563" i="73"/>
  <c r="G563" i="73"/>
  <c r="L563" i="73" s="1"/>
  <c r="D563" i="73"/>
  <c r="B563" i="73"/>
  <c r="M562" i="73"/>
  <c r="L562" i="73"/>
  <c r="J562" i="73"/>
  <c r="G562" i="73"/>
  <c r="D562" i="73"/>
  <c r="B562" i="73"/>
  <c r="M561" i="73"/>
  <c r="J561" i="73"/>
  <c r="G561" i="73"/>
  <c r="L561" i="73" s="1"/>
  <c r="D561" i="73"/>
  <c r="B561" i="73"/>
  <c r="M560" i="73"/>
  <c r="J560" i="73"/>
  <c r="G560" i="73"/>
  <c r="L560" i="73" s="1"/>
  <c r="L568" i="73" s="1"/>
  <c r="D560" i="73"/>
  <c r="B560" i="73"/>
  <c r="B558" i="73"/>
  <c r="B557" i="73"/>
  <c r="M550" i="73"/>
  <c r="D550" i="73"/>
  <c r="B550" i="73"/>
  <c r="M548" i="73"/>
  <c r="J548" i="73"/>
  <c r="L548" i="73" s="1"/>
  <c r="G548" i="73"/>
  <c r="D548" i="73"/>
  <c r="B548" i="73"/>
  <c r="M547" i="73"/>
  <c r="J547" i="73"/>
  <c r="G547" i="73"/>
  <c r="L547" i="73" s="1"/>
  <c r="D547" i="73"/>
  <c r="B547" i="73"/>
  <c r="M546" i="73"/>
  <c r="L546" i="73"/>
  <c r="J546" i="73"/>
  <c r="G546" i="73"/>
  <c r="D546" i="73"/>
  <c r="B546" i="73"/>
  <c r="M545" i="73"/>
  <c r="J545" i="73"/>
  <c r="G545" i="73"/>
  <c r="L545" i="73" s="1"/>
  <c r="D545" i="73"/>
  <c r="B545" i="73"/>
  <c r="M544" i="73"/>
  <c r="J544" i="73"/>
  <c r="L544" i="73" s="1"/>
  <c r="G544" i="73"/>
  <c r="D544" i="73"/>
  <c r="B544" i="73"/>
  <c r="M543" i="73"/>
  <c r="J543" i="73"/>
  <c r="G543" i="73"/>
  <c r="L543" i="73" s="1"/>
  <c r="D543" i="73"/>
  <c r="B543" i="73"/>
  <c r="M542" i="73"/>
  <c r="L542" i="73"/>
  <c r="J542" i="73"/>
  <c r="G542" i="73"/>
  <c r="D542" i="73"/>
  <c r="B542" i="73"/>
  <c r="M541" i="73"/>
  <c r="J541" i="73"/>
  <c r="G541" i="73"/>
  <c r="L541" i="73" s="1"/>
  <c r="D541" i="73"/>
  <c r="B541" i="73"/>
  <c r="B539" i="73"/>
  <c r="B538" i="73"/>
  <c r="M531" i="73"/>
  <c r="D531" i="73"/>
  <c r="B531" i="73"/>
  <c r="M529" i="73"/>
  <c r="J529" i="73"/>
  <c r="L529" i="73" s="1"/>
  <c r="G529" i="73"/>
  <c r="D529" i="73"/>
  <c r="B529" i="73"/>
  <c r="M528" i="73"/>
  <c r="J528" i="73"/>
  <c r="G528" i="73"/>
  <c r="L528" i="73" s="1"/>
  <c r="D528" i="73"/>
  <c r="B528" i="73"/>
  <c r="M527" i="73"/>
  <c r="J527" i="73"/>
  <c r="G527" i="73"/>
  <c r="L527" i="73" s="1"/>
  <c r="D527" i="73"/>
  <c r="B527" i="73"/>
  <c r="M526" i="73"/>
  <c r="J526" i="73"/>
  <c r="L526" i="73" s="1"/>
  <c r="G526" i="73"/>
  <c r="D526" i="73"/>
  <c r="B526" i="73"/>
  <c r="M525" i="73"/>
  <c r="J525" i="73"/>
  <c r="L525" i="73" s="1"/>
  <c r="G525" i="73"/>
  <c r="D525" i="73"/>
  <c r="B525" i="73"/>
  <c r="M524" i="73"/>
  <c r="J524" i="73"/>
  <c r="G524" i="73"/>
  <c r="L524" i="73" s="1"/>
  <c r="D524" i="73"/>
  <c r="B524" i="73"/>
  <c r="M523" i="73"/>
  <c r="J523" i="73"/>
  <c r="G523" i="73"/>
  <c r="L523" i="73" s="1"/>
  <c r="D523" i="73"/>
  <c r="B523" i="73"/>
  <c r="M522" i="73"/>
  <c r="J522" i="73"/>
  <c r="L522" i="73" s="1"/>
  <c r="L530" i="73" s="1"/>
  <c r="G522" i="73"/>
  <c r="D522" i="73"/>
  <c r="B522" i="73"/>
  <c r="B520" i="73"/>
  <c r="B519" i="73"/>
  <c r="M512" i="73"/>
  <c r="D512" i="73"/>
  <c r="B512" i="73"/>
  <c r="M510" i="73"/>
  <c r="J510" i="73"/>
  <c r="L510" i="73" s="1"/>
  <c r="G510" i="73"/>
  <c r="D510" i="73"/>
  <c r="B510" i="73"/>
  <c r="M509" i="73"/>
  <c r="J509" i="73"/>
  <c r="G509" i="73"/>
  <c r="L509" i="73" s="1"/>
  <c r="D509" i="73"/>
  <c r="B509" i="73"/>
  <c r="M508" i="73"/>
  <c r="J508" i="73"/>
  <c r="G508" i="73"/>
  <c r="L508" i="73" s="1"/>
  <c r="D508" i="73"/>
  <c r="B508" i="73"/>
  <c r="M507" i="73"/>
  <c r="L507" i="73"/>
  <c r="J507" i="73"/>
  <c r="G507" i="73"/>
  <c r="D507" i="73"/>
  <c r="B507" i="73"/>
  <c r="M506" i="73"/>
  <c r="J506" i="73"/>
  <c r="L506" i="73" s="1"/>
  <c r="G506" i="73"/>
  <c r="D506" i="73"/>
  <c r="B506" i="73"/>
  <c r="M505" i="73"/>
  <c r="J505" i="73"/>
  <c r="G505" i="73"/>
  <c r="L505" i="73" s="1"/>
  <c r="D505" i="73"/>
  <c r="B505" i="73"/>
  <c r="M504" i="73"/>
  <c r="J504" i="73"/>
  <c r="G504" i="73"/>
  <c r="L504" i="73" s="1"/>
  <c r="D504" i="73"/>
  <c r="B504" i="73"/>
  <c r="M503" i="73"/>
  <c r="L503" i="73"/>
  <c r="J503" i="73"/>
  <c r="G503" i="73"/>
  <c r="D503" i="73"/>
  <c r="B503" i="73"/>
  <c r="B501" i="73"/>
  <c r="B500" i="73"/>
  <c r="M493" i="73"/>
  <c r="D493" i="73"/>
  <c r="B493" i="73"/>
  <c r="M491" i="73"/>
  <c r="J491" i="73"/>
  <c r="L491" i="73" s="1"/>
  <c r="G491" i="73"/>
  <c r="D491" i="73"/>
  <c r="B491" i="73"/>
  <c r="M490" i="73"/>
  <c r="J490" i="73"/>
  <c r="G490" i="73"/>
  <c r="L490" i="73" s="1"/>
  <c r="D490" i="73"/>
  <c r="B490" i="73"/>
  <c r="M489" i="73"/>
  <c r="J489" i="73"/>
  <c r="G489" i="73"/>
  <c r="L489" i="73" s="1"/>
  <c r="D489" i="73"/>
  <c r="B489" i="73"/>
  <c r="M488" i="73"/>
  <c r="L488" i="73"/>
  <c r="J488" i="73"/>
  <c r="G488" i="73"/>
  <c r="D488" i="73"/>
  <c r="B488" i="73"/>
  <c r="M487" i="73"/>
  <c r="J487" i="73"/>
  <c r="L487" i="73" s="1"/>
  <c r="G487" i="73"/>
  <c r="D487" i="73"/>
  <c r="B487" i="73"/>
  <c r="M486" i="73"/>
  <c r="J486" i="73"/>
  <c r="G486" i="73"/>
  <c r="L486" i="73" s="1"/>
  <c r="D486" i="73"/>
  <c r="B486" i="73"/>
  <c r="M485" i="73"/>
  <c r="J485" i="73"/>
  <c r="G485" i="73"/>
  <c r="L485" i="73" s="1"/>
  <c r="D485" i="73"/>
  <c r="B485" i="73"/>
  <c r="M484" i="73"/>
  <c r="L484" i="73"/>
  <c r="J484" i="73"/>
  <c r="G484" i="73"/>
  <c r="D484" i="73"/>
  <c r="B484" i="73"/>
  <c r="B482" i="73"/>
  <c r="B481" i="73"/>
  <c r="M474" i="73"/>
  <c r="D474" i="73"/>
  <c r="B474" i="73"/>
  <c r="M472" i="73"/>
  <c r="J472" i="73"/>
  <c r="G472" i="73"/>
  <c r="L472" i="73" s="1"/>
  <c r="D472" i="73"/>
  <c r="B472" i="73"/>
  <c r="M471" i="73"/>
  <c r="J471" i="73"/>
  <c r="G471" i="73"/>
  <c r="L471" i="73" s="1"/>
  <c r="D471" i="73"/>
  <c r="B471" i="73"/>
  <c r="M470" i="73"/>
  <c r="J470" i="73"/>
  <c r="G470" i="73"/>
  <c r="L470" i="73" s="1"/>
  <c r="D470" i="73"/>
  <c r="B470" i="73"/>
  <c r="M469" i="73"/>
  <c r="L469" i="73"/>
  <c r="J469" i="73"/>
  <c r="G469" i="73"/>
  <c r="D469" i="73"/>
  <c r="B469" i="73"/>
  <c r="M468" i="73"/>
  <c r="J468" i="73"/>
  <c r="G468" i="73"/>
  <c r="L468" i="73" s="1"/>
  <c r="D468" i="73"/>
  <c r="B468" i="73"/>
  <c r="M467" i="73"/>
  <c r="J467" i="73"/>
  <c r="G467" i="73"/>
  <c r="L467" i="73" s="1"/>
  <c r="D467" i="73"/>
  <c r="B467" i="73"/>
  <c r="M466" i="73"/>
  <c r="J466" i="73"/>
  <c r="G466" i="73"/>
  <c r="L466" i="73" s="1"/>
  <c r="D466" i="73"/>
  <c r="B466" i="73"/>
  <c r="M465" i="73"/>
  <c r="L465" i="73"/>
  <c r="J465" i="73"/>
  <c r="G465" i="73"/>
  <c r="D465" i="73"/>
  <c r="B465" i="73"/>
  <c r="B463" i="73"/>
  <c r="B462" i="73"/>
  <c r="M455" i="73"/>
  <c r="D455" i="73"/>
  <c r="B455" i="73"/>
  <c r="M453" i="73"/>
  <c r="J453" i="73"/>
  <c r="G453" i="73"/>
  <c r="L453" i="73" s="1"/>
  <c r="D453" i="73"/>
  <c r="B453" i="73"/>
  <c r="M452" i="73"/>
  <c r="J452" i="73"/>
  <c r="G452" i="73"/>
  <c r="L452" i="73" s="1"/>
  <c r="D452" i="73"/>
  <c r="B452" i="73"/>
  <c r="M451" i="73"/>
  <c r="J451" i="73"/>
  <c r="G451" i="73"/>
  <c r="L451" i="73" s="1"/>
  <c r="D451" i="73"/>
  <c r="B451" i="73"/>
  <c r="M450" i="73"/>
  <c r="L450" i="73"/>
  <c r="J450" i="73"/>
  <c r="G450" i="73"/>
  <c r="D450" i="73"/>
  <c r="B450" i="73"/>
  <c r="M449" i="73"/>
  <c r="J449" i="73"/>
  <c r="G449" i="73"/>
  <c r="L449" i="73" s="1"/>
  <c r="D449" i="73"/>
  <c r="B449" i="73"/>
  <c r="M448" i="73"/>
  <c r="J448" i="73"/>
  <c r="G448" i="73"/>
  <c r="L448" i="73" s="1"/>
  <c r="D448" i="73"/>
  <c r="B448" i="73"/>
  <c r="M447" i="73"/>
  <c r="J447" i="73"/>
  <c r="G447" i="73"/>
  <c r="L447" i="73" s="1"/>
  <c r="D447" i="73"/>
  <c r="B447" i="73"/>
  <c r="M446" i="73"/>
  <c r="L446" i="73"/>
  <c r="L454" i="73" s="1"/>
  <c r="J446" i="73"/>
  <c r="G446" i="73"/>
  <c r="D446" i="73"/>
  <c r="B446" i="73"/>
  <c r="B444" i="73"/>
  <c r="B443" i="73"/>
  <c r="M436" i="73"/>
  <c r="D436" i="73"/>
  <c r="B436" i="73"/>
  <c r="M434" i="73"/>
  <c r="J434" i="73"/>
  <c r="G434" i="73"/>
  <c r="L434" i="73" s="1"/>
  <c r="D434" i="73"/>
  <c r="B434" i="73"/>
  <c r="M433" i="73"/>
  <c r="J433" i="73"/>
  <c r="L433" i="73" s="1"/>
  <c r="G433" i="73"/>
  <c r="D433" i="73"/>
  <c r="B433" i="73"/>
  <c r="M432" i="73"/>
  <c r="J432" i="73"/>
  <c r="G432" i="73"/>
  <c r="L432" i="73" s="1"/>
  <c r="D432" i="73"/>
  <c r="B432" i="73"/>
  <c r="M431" i="73"/>
  <c r="J431" i="73"/>
  <c r="G431" i="73"/>
  <c r="L431" i="73" s="1"/>
  <c r="D431" i="73"/>
  <c r="B431" i="73"/>
  <c r="M430" i="73"/>
  <c r="J430" i="73"/>
  <c r="G430" i="73"/>
  <c r="L430" i="73" s="1"/>
  <c r="D430" i="73"/>
  <c r="B430" i="73"/>
  <c r="M429" i="73"/>
  <c r="J429" i="73"/>
  <c r="L429" i="73" s="1"/>
  <c r="G429" i="73"/>
  <c r="D429" i="73"/>
  <c r="B429" i="73"/>
  <c r="M428" i="73"/>
  <c r="L428" i="73"/>
  <c r="J428" i="73"/>
  <c r="G428" i="73"/>
  <c r="D428" i="73"/>
  <c r="B428" i="73"/>
  <c r="M427" i="73"/>
  <c r="L427" i="73"/>
  <c r="J427" i="73"/>
  <c r="G427" i="73"/>
  <c r="D427" i="73"/>
  <c r="B427" i="73"/>
  <c r="B425" i="73"/>
  <c r="B424" i="73"/>
  <c r="M417" i="73"/>
  <c r="D417" i="73"/>
  <c r="B417" i="73"/>
  <c r="M415" i="73"/>
  <c r="J415" i="73"/>
  <c r="L415" i="73" s="1"/>
  <c r="G415" i="73"/>
  <c r="D415" i="73"/>
  <c r="B415" i="73"/>
  <c r="M414" i="73"/>
  <c r="J414" i="73"/>
  <c r="G414" i="73"/>
  <c r="L414" i="73" s="1"/>
  <c r="D414" i="73"/>
  <c r="B414" i="73"/>
  <c r="M413" i="73"/>
  <c r="L413" i="73"/>
  <c r="J413" i="73"/>
  <c r="G413" i="73"/>
  <c r="D413" i="73"/>
  <c r="B413" i="73"/>
  <c r="M412" i="73"/>
  <c r="J412" i="73"/>
  <c r="G412" i="73"/>
  <c r="L412" i="73" s="1"/>
  <c r="D412" i="73"/>
  <c r="B412" i="73"/>
  <c r="M411" i="73"/>
  <c r="J411" i="73"/>
  <c r="L411" i="73" s="1"/>
  <c r="G411" i="73"/>
  <c r="D411" i="73"/>
  <c r="B411" i="73"/>
  <c r="M410" i="73"/>
  <c r="J410" i="73"/>
  <c r="G410" i="73"/>
  <c r="L410" i="73" s="1"/>
  <c r="D410" i="73"/>
  <c r="B410" i="73"/>
  <c r="M409" i="73"/>
  <c r="L409" i="73"/>
  <c r="J409" i="73"/>
  <c r="G409" i="73"/>
  <c r="D409" i="73"/>
  <c r="B409" i="73"/>
  <c r="M408" i="73"/>
  <c r="J408" i="73"/>
  <c r="G408" i="73"/>
  <c r="L408" i="73" s="1"/>
  <c r="D408" i="73"/>
  <c r="B408" i="73"/>
  <c r="B406" i="73"/>
  <c r="B405" i="73"/>
  <c r="M398" i="73"/>
  <c r="D398" i="73"/>
  <c r="B398" i="73"/>
  <c r="M396" i="73"/>
  <c r="J396" i="73"/>
  <c r="G396" i="73"/>
  <c r="L396" i="73" s="1"/>
  <c r="D396" i="73"/>
  <c r="B396" i="73"/>
  <c r="M395" i="73"/>
  <c r="J395" i="73"/>
  <c r="L395" i="73" s="1"/>
  <c r="G395" i="73"/>
  <c r="D395" i="73"/>
  <c r="B395" i="73"/>
  <c r="M394" i="73"/>
  <c r="J394" i="73"/>
  <c r="G394" i="73"/>
  <c r="L394" i="73" s="1"/>
  <c r="D394" i="73"/>
  <c r="B394" i="73"/>
  <c r="M393" i="73"/>
  <c r="L393" i="73"/>
  <c r="J393" i="73"/>
  <c r="G393" i="73"/>
  <c r="D393" i="73"/>
  <c r="B393" i="73"/>
  <c r="M392" i="73"/>
  <c r="J392" i="73"/>
  <c r="G392" i="73"/>
  <c r="L392" i="73" s="1"/>
  <c r="D392" i="73"/>
  <c r="B392" i="73"/>
  <c r="M391" i="73"/>
  <c r="J391" i="73"/>
  <c r="L391" i="73" s="1"/>
  <c r="G391" i="73"/>
  <c r="D391" i="73"/>
  <c r="B391" i="73"/>
  <c r="M390" i="73"/>
  <c r="J390" i="73"/>
  <c r="G390" i="73"/>
  <c r="L390" i="73" s="1"/>
  <c r="D390" i="73"/>
  <c r="B390" i="73"/>
  <c r="M389" i="73"/>
  <c r="L389" i="73"/>
  <c r="J389" i="73"/>
  <c r="G389" i="73"/>
  <c r="D389" i="73"/>
  <c r="B389" i="73"/>
  <c r="B387" i="73"/>
  <c r="B386" i="73"/>
  <c r="M379" i="73"/>
  <c r="D379" i="73"/>
  <c r="B379" i="73"/>
  <c r="M377" i="73"/>
  <c r="J377" i="73"/>
  <c r="L377" i="73" s="1"/>
  <c r="G377" i="73"/>
  <c r="D377" i="73"/>
  <c r="B377" i="73"/>
  <c r="M376" i="73"/>
  <c r="J376" i="73"/>
  <c r="G376" i="73"/>
  <c r="L376" i="73" s="1"/>
  <c r="D376" i="73"/>
  <c r="B376" i="73"/>
  <c r="M375" i="73"/>
  <c r="J375" i="73"/>
  <c r="G375" i="73"/>
  <c r="L375" i="73" s="1"/>
  <c r="D375" i="73"/>
  <c r="B375" i="73"/>
  <c r="M374" i="73"/>
  <c r="J374" i="73"/>
  <c r="L374" i="73" s="1"/>
  <c r="G374" i="73"/>
  <c r="D374" i="73"/>
  <c r="B374" i="73"/>
  <c r="M373" i="73"/>
  <c r="J373" i="73"/>
  <c r="L373" i="73" s="1"/>
  <c r="G373" i="73"/>
  <c r="D373" i="73"/>
  <c r="B373" i="73"/>
  <c r="M372" i="73"/>
  <c r="J372" i="73"/>
  <c r="G372" i="73"/>
  <c r="L372" i="73" s="1"/>
  <c r="D372" i="73"/>
  <c r="B372" i="73"/>
  <c r="M371" i="73"/>
  <c r="J371" i="73"/>
  <c r="G371" i="73"/>
  <c r="L371" i="73" s="1"/>
  <c r="D371" i="73"/>
  <c r="B371" i="73"/>
  <c r="M370" i="73"/>
  <c r="J370" i="73"/>
  <c r="L370" i="73" s="1"/>
  <c r="G370" i="73"/>
  <c r="D370" i="73"/>
  <c r="B370" i="73"/>
  <c r="B368" i="73"/>
  <c r="B367" i="73"/>
  <c r="M360" i="73"/>
  <c r="D360" i="73"/>
  <c r="B360" i="73"/>
  <c r="M358" i="73"/>
  <c r="J358" i="73"/>
  <c r="G358" i="73"/>
  <c r="L358" i="73" s="1"/>
  <c r="D358" i="73"/>
  <c r="B358" i="73"/>
  <c r="M357" i="73"/>
  <c r="J357" i="73"/>
  <c r="G357" i="73"/>
  <c r="L357" i="73" s="1"/>
  <c r="D357" i="73"/>
  <c r="B357" i="73"/>
  <c r="M356" i="73"/>
  <c r="J356" i="73"/>
  <c r="G356" i="73"/>
  <c r="L356" i="73" s="1"/>
  <c r="D356" i="73"/>
  <c r="B356" i="73"/>
  <c r="M355" i="73"/>
  <c r="J355" i="73"/>
  <c r="L355" i="73" s="1"/>
  <c r="G355" i="73"/>
  <c r="D355" i="73"/>
  <c r="B355" i="73"/>
  <c r="M354" i="73"/>
  <c r="J354" i="73"/>
  <c r="G354" i="73"/>
  <c r="L354" i="73" s="1"/>
  <c r="D354" i="73"/>
  <c r="B354" i="73"/>
  <c r="M353" i="73"/>
  <c r="J353" i="73"/>
  <c r="G353" i="73"/>
  <c r="L353" i="73" s="1"/>
  <c r="D353" i="73"/>
  <c r="B353" i="73"/>
  <c r="M352" i="73"/>
  <c r="J352" i="73"/>
  <c r="G352" i="73"/>
  <c r="L352" i="73" s="1"/>
  <c r="D352" i="73"/>
  <c r="B352" i="73"/>
  <c r="M351" i="73"/>
  <c r="J351" i="73"/>
  <c r="L351" i="73" s="1"/>
  <c r="G351" i="73"/>
  <c r="D351" i="73"/>
  <c r="B351" i="73"/>
  <c r="B349" i="73"/>
  <c r="B348" i="73"/>
  <c r="M341" i="73"/>
  <c r="D341" i="73"/>
  <c r="B341" i="73"/>
  <c r="M339" i="73"/>
  <c r="J339" i="73"/>
  <c r="G339" i="73"/>
  <c r="L339" i="73" s="1"/>
  <c r="D339" i="73"/>
  <c r="B339" i="73"/>
  <c r="M338" i="73"/>
  <c r="J338" i="73"/>
  <c r="L338" i="73" s="1"/>
  <c r="G338" i="73"/>
  <c r="D338" i="73"/>
  <c r="B338" i="73"/>
  <c r="M337" i="73"/>
  <c r="J337" i="73"/>
  <c r="G337" i="73"/>
  <c r="L337" i="73" s="1"/>
  <c r="D337" i="73"/>
  <c r="B337" i="73"/>
  <c r="M336" i="73"/>
  <c r="J336" i="73"/>
  <c r="L336" i="73" s="1"/>
  <c r="G336" i="73"/>
  <c r="D336" i="73"/>
  <c r="B336" i="73"/>
  <c r="M335" i="73"/>
  <c r="J335" i="73"/>
  <c r="G335" i="73"/>
  <c r="L335" i="73" s="1"/>
  <c r="D335" i="73"/>
  <c r="B335" i="73"/>
  <c r="M334" i="73"/>
  <c r="J334" i="73"/>
  <c r="L334" i="73" s="1"/>
  <c r="G334" i="73"/>
  <c r="D334" i="73"/>
  <c r="B334" i="73"/>
  <c r="M333" i="73"/>
  <c r="J333" i="73"/>
  <c r="G333" i="73"/>
  <c r="L333" i="73" s="1"/>
  <c r="D333" i="73"/>
  <c r="B333" i="73"/>
  <c r="M332" i="73"/>
  <c r="J332" i="73"/>
  <c r="L332" i="73" s="1"/>
  <c r="L340" i="73" s="1"/>
  <c r="G332" i="73"/>
  <c r="D332" i="73"/>
  <c r="B332" i="73"/>
  <c r="B330" i="73"/>
  <c r="B329" i="73"/>
  <c r="M322" i="73"/>
  <c r="D322" i="73"/>
  <c r="B322" i="73"/>
  <c r="M320" i="73"/>
  <c r="J320" i="73"/>
  <c r="G320" i="73"/>
  <c r="L320" i="73" s="1"/>
  <c r="D320" i="73"/>
  <c r="B320" i="73"/>
  <c r="M319" i="73"/>
  <c r="J319" i="73"/>
  <c r="G319" i="73"/>
  <c r="L319" i="73" s="1"/>
  <c r="D319" i="73"/>
  <c r="B319" i="73"/>
  <c r="M318" i="73"/>
  <c r="L318" i="73"/>
  <c r="J318" i="73"/>
  <c r="G318" i="73"/>
  <c r="D318" i="73"/>
  <c r="B318" i="73"/>
  <c r="M317" i="73"/>
  <c r="L317" i="73"/>
  <c r="J317" i="73"/>
  <c r="G317" i="73"/>
  <c r="D317" i="73"/>
  <c r="B317" i="73"/>
  <c r="M316" i="73"/>
  <c r="J316" i="73"/>
  <c r="G316" i="73"/>
  <c r="L316" i="73" s="1"/>
  <c r="D316" i="73"/>
  <c r="B316" i="73"/>
  <c r="M315" i="73"/>
  <c r="J315" i="73"/>
  <c r="G315" i="73"/>
  <c r="L315" i="73" s="1"/>
  <c r="D315" i="73"/>
  <c r="B315" i="73"/>
  <c r="M314" i="73"/>
  <c r="L314" i="73"/>
  <c r="J314" i="73"/>
  <c r="G314" i="73"/>
  <c r="D314" i="73"/>
  <c r="B314" i="73"/>
  <c r="M313" i="73"/>
  <c r="L313" i="73"/>
  <c r="L321" i="73" s="1"/>
  <c r="J313" i="73"/>
  <c r="G313" i="73"/>
  <c r="D313" i="73"/>
  <c r="B313" i="73"/>
  <c r="B311" i="73"/>
  <c r="B310" i="73"/>
  <c r="M303" i="73"/>
  <c r="D303" i="73"/>
  <c r="B303" i="73"/>
  <c r="M301" i="73"/>
  <c r="J301" i="73"/>
  <c r="G301" i="73"/>
  <c r="L301" i="73" s="1"/>
  <c r="D301" i="73"/>
  <c r="B301" i="73"/>
  <c r="M300" i="73"/>
  <c r="L300" i="73"/>
  <c r="J300" i="73"/>
  <c r="G300" i="73"/>
  <c r="D300" i="73"/>
  <c r="B300" i="73"/>
  <c r="M299" i="73"/>
  <c r="J299" i="73"/>
  <c r="G299" i="73"/>
  <c r="L299" i="73" s="1"/>
  <c r="D299" i="73"/>
  <c r="B299" i="73"/>
  <c r="M298" i="73"/>
  <c r="L298" i="73"/>
  <c r="J298" i="73"/>
  <c r="G298" i="73"/>
  <c r="D298" i="73"/>
  <c r="B298" i="73"/>
  <c r="M297" i="73"/>
  <c r="J297" i="73"/>
  <c r="G297" i="73"/>
  <c r="L297" i="73" s="1"/>
  <c r="D297" i="73"/>
  <c r="B297" i="73"/>
  <c r="M296" i="73"/>
  <c r="L296" i="73"/>
  <c r="J296" i="73"/>
  <c r="G296" i="73"/>
  <c r="D296" i="73"/>
  <c r="B296" i="73"/>
  <c r="M295" i="73"/>
  <c r="J295" i="73"/>
  <c r="G295" i="73"/>
  <c r="L295" i="73" s="1"/>
  <c r="D295" i="73"/>
  <c r="B295" i="73"/>
  <c r="M294" i="73"/>
  <c r="L294" i="73"/>
  <c r="J294" i="73"/>
  <c r="G294" i="73"/>
  <c r="D294" i="73"/>
  <c r="B294" i="73"/>
  <c r="B292" i="73"/>
  <c r="B291" i="73"/>
  <c r="M284" i="73"/>
  <c r="D284" i="73"/>
  <c r="B284" i="73"/>
  <c r="M282" i="73"/>
  <c r="J282" i="73"/>
  <c r="G282" i="73"/>
  <c r="L282" i="73" s="1"/>
  <c r="D282" i="73"/>
  <c r="B282" i="73"/>
  <c r="M281" i="73"/>
  <c r="J281" i="73"/>
  <c r="G281" i="73"/>
  <c r="L281" i="73" s="1"/>
  <c r="D281" i="73"/>
  <c r="B281" i="73"/>
  <c r="M280" i="73"/>
  <c r="J280" i="73"/>
  <c r="G280" i="73"/>
  <c r="L280" i="73" s="1"/>
  <c r="D280" i="73"/>
  <c r="B280" i="73"/>
  <c r="M279" i="73"/>
  <c r="J279" i="73"/>
  <c r="L279" i="73" s="1"/>
  <c r="G279" i="73"/>
  <c r="D279" i="73"/>
  <c r="B279" i="73"/>
  <c r="M278" i="73"/>
  <c r="J278" i="73"/>
  <c r="L278" i="73" s="1"/>
  <c r="G278" i="73"/>
  <c r="D278" i="73"/>
  <c r="B278" i="73"/>
  <c r="M277" i="73"/>
  <c r="J277" i="73"/>
  <c r="L277" i="73" s="1"/>
  <c r="G277" i="73"/>
  <c r="D277" i="73"/>
  <c r="B277" i="73"/>
  <c r="M276" i="73"/>
  <c r="J276" i="73"/>
  <c r="G276" i="73"/>
  <c r="L276" i="73" s="1"/>
  <c r="D276" i="73"/>
  <c r="B276" i="73"/>
  <c r="M275" i="73"/>
  <c r="J275" i="73"/>
  <c r="L275" i="73" s="1"/>
  <c r="L283" i="73" s="1"/>
  <c r="G275" i="73"/>
  <c r="D275" i="73"/>
  <c r="B275" i="73"/>
  <c r="B273" i="73"/>
  <c r="B272" i="73"/>
  <c r="M265" i="73"/>
  <c r="D265" i="73"/>
  <c r="B265" i="73"/>
  <c r="M263" i="73"/>
  <c r="J263" i="73"/>
  <c r="G263" i="73"/>
  <c r="L263" i="73" s="1"/>
  <c r="D263" i="73"/>
  <c r="B263" i="73"/>
  <c r="M262" i="73"/>
  <c r="J262" i="73"/>
  <c r="L262" i="73" s="1"/>
  <c r="G262" i="73"/>
  <c r="D262" i="73"/>
  <c r="B262" i="73"/>
  <c r="M261" i="73"/>
  <c r="J261" i="73"/>
  <c r="G261" i="73"/>
  <c r="L261" i="73" s="1"/>
  <c r="D261" i="73"/>
  <c r="B261" i="73"/>
  <c r="M260" i="73"/>
  <c r="L260" i="73"/>
  <c r="J260" i="73"/>
  <c r="G260" i="73"/>
  <c r="D260" i="73"/>
  <c r="B260" i="73"/>
  <c r="M259" i="73"/>
  <c r="J259" i="73"/>
  <c r="G259" i="73"/>
  <c r="L259" i="73" s="1"/>
  <c r="D259" i="73"/>
  <c r="B259" i="73"/>
  <c r="M258" i="73"/>
  <c r="J258" i="73"/>
  <c r="L258" i="73" s="1"/>
  <c r="G258" i="73"/>
  <c r="D258" i="73"/>
  <c r="B258" i="73"/>
  <c r="M257" i="73"/>
  <c r="J257" i="73"/>
  <c r="G257" i="73"/>
  <c r="L257" i="73" s="1"/>
  <c r="D257" i="73"/>
  <c r="B257" i="73"/>
  <c r="M256" i="73"/>
  <c r="L256" i="73"/>
  <c r="J256" i="73"/>
  <c r="G256" i="73"/>
  <c r="D256" i="73"/>
  <c r="B256" i="73"/>
  <c r="B254" i="73"/>
  <c r="B253" i="73"/>
  <c r="M246" i="73"/>
  <c r="D246" i="73"/>
  <c r="B246" i="73"/>
  <c r="M244" i="73"/>
  <c r="J244" i="73"/>
  <c r="G244" i="73"/>
  <c r="L244" i="73" s="1"/>
  <c r="D244" i="73"/>
  <c r="B244" i="73"/>
  <c r="M243" i="73"/>
  <c r="L243" i="73"/>
  <c r="J243" i="73"/>
  <c r="G243" i="73"/>
  <c r="D243" i="73"/>
  <c r="B243" i="73"/>
  <c r="M242" i="73"/>
  <c r="J242" i="73"/>
  <c r="G242" i="73"/>
  <c r="L242" i="73" s="1"/>
  <c r="D242" i="73"/>
  <c r="B242" i="73"/>
  <c r="M241" i="73"/>
  <c r="J241" i="73"/>
  <c r="L241" i="73" s="1"/>
  <c r="G241" i="73"/>
  <c r="D241" i="73"/>
  <c r="B241" i="73"/>
  <c r="M240" i="73"/>
  <c r="J240" i="73"/>
  <c r="G240" i="73"/>
  <c r="L240" i="73" s="1"/>
  <c r="D240" i="73"/>
  <c r="B240" i="73"/>
  <c r="M239" i="73"/>
  <c r="L239" i="73"/>
  <c r="J239" i="73"/>
  <c r="G239" i="73"/>
  <c r="D239" i="73"/>
  <c r="B239" i="73"/>
  <c r="M238" i="73"/>
  <c r="J238" i="73"/>
  <c r="G238" i="73"/>
  <c r="L238" i="73" s="1"/>
  <c r="D238" i="73"/>
  <c r="B238" i="73"/>
  <c r="M237" i="73"/>
  <c r="J237" i="73"/>
  <c r="L237" i="73" s="1"/>
  <c r="G237" i="73"/>
  <c r="D237" i="73"/>
  <c r="B237" i="73"/>
  <c r="B235" i="73"/>
  <c r="B234" i="73"/>
  <c r="M227" i="73"/>
  <c r="D227" i="73"/>
  <c r="B227" i="73"/>
  <c r="M225" i="73"/>
  <c r="J225" i="73"/>
  <c r="G225" i="73"/>
  <c r="L225" i="73" s="1"/>
  <c r="D225" i="73"/>
  <c r="B225" i="73"/>
  <c r="M224" i="73"/>
  <c r="J224" i="73"/>
  <c r="L224" i="73" s="1"/>
  <c r="G224" i="73"/>
  <c r="D224" i="73"/>
  <c r="B224" i="73"/>
  <c r="M223" i="73"/>
  <c r="J223" i="73"/>
  <c r="G223" i="73"/>
  <c r="L223" i="73" s="1"/>
  <c r="D223" i="73"/>
  <c r="B223" i="73"/>
  <c r="M222" i="73"/>
  <c r="J222" i="73"/>
  <c r="L222" i="73" s="1"/>
  <c r="G222" i="73"/>
  <c r="D222" i="73"/>
  <c r="B222" i="73"/>
  <c r="M221" i="73"/>
  <c r="J221" i="73"/>
  <c r="G221" i="73"/>
  <c r="L221" i="73" s="1"/>
  <c r="D221" i="73"/>
  <c r="B221" i="73"/>
  <c r="M220" i="73"/>
  <c r="J220" i="73"/>
  <c r="L220" i="73" s="1"/>
  <c r="G220" i="73"/>
  <c r="D220" i="73"/>
  <c r="B220" i="73"/>
  <c r="M219" i="73"/>
  <c r="J219" i="73"/>
  <c r="G219" i="73"/>
  <c r="L219" i="73" s="1"/>
  <c r="D219" i="73"/>
  <c r="B219" i="73"/>
  <c r="M218" i="73"/>
  <c r="J218" i="73"/>
  <c r="L218" i="73" s="1"/>
  <c r="L226" i="73" s="1"/>
  <c r="G218" i="73"/>
  <c r="D218" i="73"/>
  <c r="B218" i="73"/>
  <c r="B216" i="73"/>
  <c r="B215" i="73"/>
  <c r="M208" i="73"/>
  <c r="D208" i="73"/>
  <c r="B208" i="73"/>
  <c r="M206" i="73"/>
  <c r="J206" i="73"/>
  <c r="L206" i="73" s="1"/>
  <c r="G206" i="73"/>
  <c r="D206" i="73"/>
  <c r="B206" i="73"/>
  <c r="M205" i="73"/>
  <c r="J205" i="73"/>
  <c r="G205" i="73"/>
  <c r="L205" i="73" s="1"/>
  <c r="D205" i="73"/>
  <c r="B205" i="73"/>
  <c r="M204" i="73"/>
  <c r="L204" i="73"/>
  <c r="J204" i="73"/>
  <c r="G204" i="73"/>
  <c r="D204" i="73"/>
  <c r="B204" i="73"/>
  <c r="M203" i="73"/>
  <c r="J203" i="73"/>
  <c r="G203" i="73"/>
  <c r="L203" i="73" s="1"/>
  <c r="D203" i="73"/>
  <c r="B203" i="73"/>
  <c r="M202" i="73"/>
  <c r="J202" i="73"/>
  <c r="L202" i="73" s="1"/>
  <c r="G202" i="73"/>
  <c r="D202" i="73"/>
  <c r="B202" i="73"/>
  <c r="M201" i="73"/>
  <c r="J201" i="73"/>
  <c r="G201" i="73"/>
  <c r="L201" i="73" s="1"/>
  <c r="D201" i="73"/>
  <c r="B201" i="73"/>
  <c r="M200" i="73"/>
  <c r="L200" i="73"/>
  <c r="J200" i="73"/>
  <c r="G200" i="73"/>
  <c r="D200" i="73"/>
  <c r="B200" i="73"/>
  <c r="M199" i="73"/>
  <c r="J199" i="73"/>
  <c r="G199" i="73"/>
  <c r="L199" i="73" s="1"/>
  <c r="L207" i="73" s="1"/>
  <c r="D199" i="73"/>
  <c r="B199" i="73"/>
  <c r="B197" i="73"/>
  <c r="B196" i="73"/>
  <c r="M189" i="73"/>
  <c r="D189" i="73"/>
  <c r="B189" i="73"/>
  <c r="M187" i="73"/>
  <c r="J187" i="73"/>
  <c r="L187" i="73" s="1"/>
  <c r="G187" i="73"/>
  <c r="D187" i="73"/>
  <c r="B187" i="73"/>
  <c r="M186" i="73"/>
  <c r="J186" i="73"/>
  <c r="G186" i="73"/>
  <c r="L186" i="73" s="1"/>
  <c r="D186" i="73"/>
  <c r="B186" i="73"/>
  <c r="M185" i="73"/>
  <c r="L185" i="73"/>
  <c r="J185" i="73"/>
  <c r="G185" i="73"/>
  <c r="D185" i="73"/>
  <c r="B185" i="73"/>
  <c r="M184" i="73"/>
  <c r="J184" i="73"/>
  <c r="G184" i="73"/>
  <c r="L184" i="73" s="1"/>
  <c r="D184" i="73"/>
  <c r="B184" i="73"/>
  <c r="M183" i="73"/>
  <c r="J183" i="73"/>
  <c r="L183" i="73" s="1"/>
  <c r="G183" i="73"/>
  <c r="D183" i="73"/>
  <c r="B183" i="73"/>
  <c r="M182" i="73"/>
  <c r="J182" i="73"/>
  <c r="G182" i="73"/>
  <c r="L182" i="73" s="1"/>
  <c r="D182" i="73"/>
  <c r="B182" i="73"/>
  <c r="M181" i="73"/>
  <c r="L181" i="73"/>
  <c r="J181" i="73"/>
  <c r="G181" i="73"/>
  <c r="D181" i="73"/>
  <c r="B181" i="73"/>
  <c r="M180" i="73"/>
  <c r="J180" i="73"/>
  <c r="G180" i="73"/>
  <c r="L180" i="73" s="1"/>
  <c r="D180" i="73"/>
  <c r="B180" i="73"/>
  <c r="B178" i="73"/>
  <c r="B177" i="73"/>
  <c r="M170" i="73"/>
  <c r="D170" i="73"/>
  <c r="B170" i="73"/>
  <c r="M168" i="73"/>
  <c r="J168" i="73"/>
  <c r="L168" i="73" s="1"/>
  <c r="G168" i="73"/>
  <c r="D168" i="73"/>
  <c r="B168" i="73"/>
  <c r="M167" i="73"/>
  <c r="J167" i="73"/>
  <c r="G167" i="73"/>
  <c r="L167" i="73" s="1"/>
  <c r="D167" i="73"/>
  <c r="B167" i="73"/>
  <c r="M166" i="73"/>
  <c r="J166" i="73"/>
  <c r="G166" i="73"/>
  <c r="L166" i="73" s="1"/>
  <c r="D166" i="73"/>
  <c r="B166" i="73"/>
  <c r="M165" i="73"/>
  <c r="J165" i="73"/>
  <c r="G165" i="73"/>
  <c r="L165" i="73" s="1"/>
  <c r="D165" i="73"/>
  <c r="B165" i="73"/>
  <c r="M164" i="73"/>
  <c r="J164" i="73"/>
  <c r="L164" i="73" s="1"/>
  <c r="G164" i="73"/>
  <c r="D164" i="73"/>
  <c r="B164" i="73"/>
  <c r="M163" i="73"/>
  <c r="L163" i="73"/>
  <c r="J163" i="73"/>
  <c r="G163" i="73"/>
  <c r="D163" i="73"/>
  <c r="B163" i="73"/>
  <c r="M162" i="73"/>
  <c r="J162" i="73"/>
  <c r="G162" i="73"/>
  <c r="L162" i="73" s="1"/>
  <c r="D162" i="73"/>
  <c r="B162" i="73"/>
  <c r="M161" i="73"/>
  <c r="J161" i="73"/>
  <c r="G161" i="73"/>
  <c r="L161" i="73" s="1"/>
  <c r="D161" i="73"/>
  <c r="B161" i="73"/>
  <c r="B159" i="73"/>
  <c r="B158" i="73"/>
  <c r="M151" i="73"/>
  <c r="D151" i="73"/>
  <c r="B151" i="73"/>
  <c r="M149" i="73"/>
  <c r="J149" i="73"/>
  <c r="G149" i="73"/>
  <c r="L149" i="73" s="1"/>
  <c r="D149" i="73"/>
  <c r="B149" i="73"/>
  <c r="M148" i="73"/>
  <c r="J148" i="73"/>
  <c r="G148" i="73"/>
  <c r="L148" i="73" s="1"/>
  <c r="D148" i="73"/>
  <c r="B148" i="73"/>
  <c r="M147" i="73"/>
  <c r="J147" i="73"/>
  <c r="G147" i="73"/>
  <c r="L147" i="73" s="1"/>
  <c r="D147" i="73"/>
  <c r="B147" i="73"/>
  <c r="M146" i="73"/>
  <c r="L146" i="73"/>
  <c r="J146" i="73"/>
  <c r="G146" i="73"/>
  <c r="D146" i="73"/>
  <c r="B146" i="73"/>
  <c r="M145" i="73"/>
  <c r="J145" i="73"/>
  <c r="G145" i="73"/>
  <c r="L145" i="73" s="1"/>
  <c r="D145" i="73"/>
  <c r="B145" i="73"/>
  <c r="M144" i="73"/>
  <c r="J144" i="73"/>
  <c r="G144" i="73"/>
  <c r="L144" i="73" s="1"/>
  <c r="D144" i="73"/>
  <c r="B144" i="73"/>
  <c r="M143" i="73"/>
  <c r="J143" i="73"/>
  <c r="G143" i="73"/>
  <c r="L143" i="73" s="1"/>
  <c r="D143" i="73"/>
  <c r="B143" i="73"/>
  <c r="M142" i="73"/>
  <c r="L142" i="73"/>
  <c r="J142" i="73"/>
  <c r="G142" i="73"/>
  <c r="D142" i="73"/>
  <c r="B142" i="73"/>
  <c r="B140" i="73"/>
  <c r="B139" i="73"/>
  <c r="M132" i="73"/>
  <c r="D132" i="73"/>
  <c r="B132" i="73"/>
  <c r="M130" i="73"/>
  <c r="J130" i="73"/>
  <c r="G130" i="73"/>
  <c r="L130" i="73" s="1"/>
  <c r="D130" i="73"/>
  <c r="B130" i="73"/>
  <c r="M129" i="73"/>
  <c r="L129" i="73"/>
  <c r="J129" i="73"/>
  <c r="G129" i="73"/>
  <c r="D129" i="73"/>
  <c r="B129" i="73"/>
  <c r="M128" i="73"/>
  <c r="J128" i="73"/>
  <c r="G128" i="73"/>
  <c r="L128" i="73" s="1"/>
  <c r="D128" i="73"/>
  <c r="B128" i="73"/>
  <c r="M127" i="73"/>
  <c r="J127" i="73"/>
  <c r="L127" i="73" s="1"/>
  <c r="G127" i="73"/>
  <c r="D127" i="73"/>
  <c r="B127" i="73"/>
  <c r="M126" i="73"/>
  <c r="J126" i="73"/>
  <c r="G126" i="73"/>
  <c r="L126" i="73" s="1"/>
  <c r="D126" i="73"/>
  <c r="B126" i="73"/>
  <c r="M125" i="73"/>
  <c r="L125" i="73"/>
  <c r="J125" i="73"/>
  <c r="G125" i="73"/>
  <c r="D125" i="73"/>
  <c r="B125" i="73"/>
  <c r="M124" i="73"/>
  <c r="J124" i="73"/>
  <c r="G124" i="73"/>
  <c r="L124" i="73" s="1"/>
  <c r="D124" i="73"/>
  <c r="B124" i="73"/>
  <c r="M123" i="73"/>
  <c r="J123" i="73"/>
  <c r="L123" i="73" s="1"/>
  <c r="L131" i="73" s="1"/>
  <c r="G123" i="73"/>
  <c r="D123" i="73"/>
  <c r="B123" i="73"/>
  <c r="B121" i="73"/>
  <c r="B120" i="73"/>
  <c r="M113" i="73"/>
  <c r="D113" i="73"/>
  <c r="B113" i="73"/>
  <c r="M111" i="73"/>
  <c r="J111" i="73"/>
  <c r="G111" i="73"/>
  <c r="L111" i="73" s="1"/>
  <c r="D111" i="73"/>
  <c r="B111" i="73"/>
  <c r="M110" i="73"/>
  <c r="J110" i="73"/>
  <c r="G110" i="73"/>
  <c r="L110" i="73" s="1"/>
  <c r="D110" i="73"/>
  <c r="B110" i="73"/>
  <c r="M109" i="73"/>
  <c r="J109" i="73"/>
  <c r="G109" i="73"/>
  <c r="L109" i="73" s="1"/>
  <c r="D109" i="73"/>
  <c r="B109" i="73"/>
  <c r="M108" i="73"/>
  <c r="L108" i="73"/>
  <c r="J108" i="73"/>
  <c r="G108" i="73"/>
  <c r="D108" i="73"/>
  <c r="B108" i="73"/>
  <c r="M107" i="73"/>
  <c r="J107" i="73"/>
  <c r="G107" i="73"/>
  <c r="L107" i="73" s="1"/>
  <c r="D107" i="73"/>
  <c r="B107" i="73"/>
  <c r="M106" i="73"/>
  <c r="L106" i="73"/>
  <c r="J106" i="73"/>
  <c r="G106" i="73"/>
  <c r="D106" i="73"/>
  <c r="B106" i="73"/>
  <c r="M105" i="73"/>
  <c r="J105" i="73"/>
  <c r="G105" i="73"/>
  <c r="L105" i="73" s="1"/>
  <c r="D105" i="73"/>
  <c r="B105" i="73"/>
  <c r="M104" i="73"/>
  <c r="L104" i="73"/>
  <c r="L112" i="73" s="1"/>
  <c r="J104" i="73"/>
  <c r="G104" i="73"/>
  <c r="D104" i="73"/>
  <c r="B104" i="73"/>
  <c r="B102" i="73"/>
  <c r="B101" i="73"/>
  <c r="M94" i="73"/>
  <c r="D94" i="73"/>
  <c r="B94" i="73"/>
  <c r="M92" i="73"/>
  <c r="L92" i="73"/>
  <c r="J92" i="73"/>
  <c r="G92" i="73"/>
  <c r="D92" i="73"/>
  <c r="B92" i="73"/>
  <c r="M91" i="73"/>
  <c r="J91" i="73"/>
  <c r="G91" i="73"/>
  <c r="L91" i="73" s="1"/>
  <c r="D91" i="73"/>
  <c r="B91" i="73"/>
  <c r="M90" i="73"/>
  <c r="L90" i="73"/>
  <c r="J90" i="73"/>
  <c r="G90" i="73"/>
  <c r="D90" i="73"/>
  <c r="B90" i="73"/>
  <c r="M89" i="73"/>
  <c r="J89" i="73"/>
  <c r="G89" i="73"/>
  <c r="L89" i="73" s="1"/>
  <c r="D89" i="73"/>
  <c r="B89" i="73"/>
  <c r="M88" i="73"/>
  <c r="L88" i="73"/>
  <c r="J88" i="73"/>
  <c r="G88" i="73"/>
  <c r="D88" i="73"/>
  <c r="B88" i="73"/>
  <c r="M87" i="73"/>
  <c r="J87" i="73"/>
  <c r="G87" i="73"/>
  <c r="L87" i="73" s="1"/>
  <c r="D87" i="73"/>
  <c r="B87" i="73"/>
  <c r="M86" i="73"/>
  <c r="L86" i="73"/>
  <c r="J86" i="73"/>
  <c r="G86" i="73"/>
  <c r="D86" i="73"/>
  <c r="B86" i="73"/>
  <c r="M85" i="73"/>
  <c r="J85" i="73"/>
  <c r="G85" i="73"/>
  <c r="L85" i="73" s="1"/>
  <c r="D85" i="73"/>
  <c r="B85" i="73"/>
  <c r="B83" i="73"/>
  <c r="B82" i="73"/>
  <c r="M75" i="73"/>
  <c r="D75" i="73"/>
  <c r="B75" i="73"/>
  <c r="M73" i="73"/>
  <c r="J73" i="73"/>
  <c r="G73" i="73"/>
  <c r="L73" i="73" s="1"/>
  <c r="D73" i="73"/>
  <c r="B73" i="73"/>
  <c r="M72" i="73"/>
  <c r="J72" i="73"/>
  <c r="L72" i="73" s="1"/>
  <c r="G72" i="73"/>
  <c r="D72" i="73"/>
  <c r="B72" i="73"/>
  <c r="M71" i="73"/>
  <c r="J71" i="73"/>
  <c r="G71" i="73"/>
  <c r="L71" i="73" s="1"/>
  <c r="D71" i="73"/>
  <c r="B71" i="73"/>
  <c r="M70" i="73"/>
  <c r="L70" i="73"/>
  <c r="J70" i="73"/>
  <c r="G70" i="73"/>
  <c r="D70" i="73"/>
  <c r="B70" i="73"/>
  <c r="M69" i="73"/>
  <c r="J69" i="73"/>
  <c r="G69" i="73"/>
  <c r="L69" i="73" s="1"/>
  <c r="D69" i="73"/>
  <c r="B69" i="73"/>
  <c r="M68" i="73"/>
  <c r="L68" i="73"/>
  <c r="J68" i="73"/>
  <c r="G68" i="73"/>
  <c r="D68" i="73"/>
  <c r="B68" i="73"/>
  <c r="M67" i="73"/>
  <c r="J67" i="73"/>
  <c r="G67" i="73"/>
  <c r="L67" i="73" s="1"/>
  <c r="D67" i="73"/>
  <c r="B67" i="73"/>
  <c r="M66" i="73"/>
  <c r="L66" i="73"/>
  <c r="J66" i="73"/>
  <c r="G66" i="73"/>
  <c r="D66" i="73"/>
  <c r="B66" i="73"/>
  <c r="B64" i="73"/>
  <c r="B63" i="73"/>
  <c r="M56" i="73"/>
  <c r="D56" i="73"/>
  <c r="B56" i="73"/>
  <c r="M54" i="73"/>
  <c r="J54" i="73"/>
  <c r="G54" i="73"/>
  <c r="L54" i="73" s="1"/>
  <c r="D54" i="73"/>
  <c r="B54" i="73"/>
  <c r="M53" i="73"/>
  <c r="J53" i="73"/>
  <c r="G53" i="73"/>
  <c r="L53" i="73" s="1"/>
  <c r="D53" i="73"/>
  <c r="B53" i="73"/>
  <c r="M52" i="73"/>
  <c r="J52" i="73"/>
  <c r="G52" i="73"/>
  <c r="L52" i="73" s="1"/>
  <c r="D52" i="73"/>
  <c r="B52" i="73"/>
  <c r="M51" i="73"/>
  <c r="L51" i="73"/>
  <c r="J51" i="73"/>
  <c r="G51" i="73"/>
  <c r="D51" i="73"/>
  <c r="B51" i="73"/>
  <c r="M50" i="73"/>
  <c r="J50" i="73"/>
  <c r="G50" i="73"/>
  <c r="L50" i="73" s="1"/>
  <c r="D50" i="73"/>
  <c r="B50" i="73"/>
  <c r="M49" i="73"/>
  <c r="J49" i="73"/>
  <c r="G49" i="73"/>
  <c r="L49" i="73" s="1"/>
  <c r="D49" i="73"/>
  <c r="B49" i="73"/>
  <c r="M48" i="73"/>
  <c r="J48" i="73"/>
  <c r="G48" i="73"/>
  <c r="L48" i="73" s="1"/>
  <c r="D48" i="73"/>
  <c r="B48" i="73"/>
  <c r="M47" i="73"/>
  <c r="L47" i="73"/>
  <c r="J47" i="73"/>
  <c r="G47" i="73"/>
  <c r="D47" i="73"/>
  <c r="B47" i="73"/>
  <c r="B45" i="73"/>
  <c r="B44" i="73"/>
  <c r="M37" i="73"/>
  <c r="D37" i="73"/>
  <c r="B37" i="73"/>
  <c r="M35" i="73"/>
  <c r="L35" i="73"/>
  <c r="J35" i="73"/>
  <c r="G35" i="73"/>
  <c r="D35" i="73"/>
  <c r="B35" i="73"/>
  <c r="M34" i="73"/>
  <c r="L34" i="73"/>
  <c r="J34" i="73"/>
  <c r="G34" i="73"/>
  <c r="D34" i="73"/>
  <c r="B34" i="73"/>
  <c r="M33" i="73"/>
  <c r="J33" i="73"/>
  <c r="G33" i="73"/>
  <c r="L33" i="73" s="1"/>
  <c r="D33" i="73"/>
  <c r="B33" i="73"/>
  <c r="M32" i="73"/>
  <c r="J32" i="73"/>
  <c r="G32" i="73"/>
  <c r="L32" i="73" s="1"/>
  <c r="D32" i="73"/>
  <c r="B32" i="73"/>
  <c r="M31" i="73"/>
  <c r="J31" i="73"/>
  <c r="G31" i="73"/>
  <c r="L31" i="73" s="1"/>
  <c r="D31" i="73"/>
  <c r="B31" i="73"/>
  <c r="M30" i="73"/>
  <c r="L30" i="73"/>
  <c r="J30" i="73"/>
  <c r="G30" i="73"/>
  <c r="D30" i="73"/>
  <c r="B30" i="73"/>
  <c r="M29" i="73"/>
  <c r="J29" i="73"/>
  <c r="G29" i="73"/>
  <c r="L29" i="73" s="1"/>
  <c r="D29" i="73"/>
  <c r="B29" i="73"/>
  <c r="M28" i="73"/>
  <c r="J28" i="73"/>
  <c r="G28" i="73"/>
  <c r="L28" i="73" s="1"/>
  <c r="D28" i="73"/>
  <c r="B28" i="73"/>
  <c r="B26" i="73"/>
  <c r="B25" i="73"/>
  <c r="L853" i="73" l="1"/>
  <c r="L834" i="73"/>
  <c r="L815" i="73"/>
  <c r="L796" i="73"/>
  <c r="L777" i="73"/>
  <c r="L758" i="73"/>
  <c r="L739" i="73"/>
  <c r="L720" i="73"/>
  <c r="L701" i="73"/>
  <c r="L682" i="73"/>
  <c r="L663" i="73"/>
  <c r="L644" i="73"/>
  <c r="L625" i="73"/>
  <c r="L606" i="73"/>
  <c r="L587" i="73"/>
  <c r="L549" i="73"/>
  <c r="L511" i="73"/>
  <c r="L492" i="73"/>
  <c r="L473" i="73"/>
  <c r="L435" i="73"/>
  <c r="L416" i="73"/>
  <c r="L397" i="73"/>
  <c r="L378" i="73"/>
  <c r="L359" i="73"/>
  <c r="L302" i="73"/>
  <c r="L264" i="73"/>
  <c r="L245" i="73"/>
  <c r="L188" i="73"/>
  <c r="L169" i="73"/>
  <c r="L150" i="73"/>
  <c r="L93" i="73"/>
  <c r="L74" i="73"/>
  <c r="L55" i="73"/>
  <c r="L36" i="73"/>
  <c r="J15" i="72" l="1"/>
  <c r="B15" i="73" l="1"/>
  <c r="L9" i="71"/>
  <c r="L10" i="71"/>
  <c r="L11" i="71"/>
  <c r="L12" i="71"/>
  <c r="L13" i="71"/>
  <c r="L14" i="71"/>
  <c r="L15" i="71"/>
  <c r="L16" i="71"/>
  <c r="L28" i="71"/>
  <c r="L29" i="71"/>
  <c r="L31" i="71"/>
  <c r="L33" i="71"/>
  <c r="L35" i="71"/>
  <c r="L30" i="71"/>
  <c r="L32" i="71"/>
  <c r="L34" i="71"/>
  <c r="J838" i="73"/>
  <c r="H838" i="73"/>
  <c r="F838" i="73"/>
  <c r="J819" i="73"/>
  <c r="H819" i="73"/>
  <c r="F819" i="73"/>
  <c r="J800" i="73"/>
  <c r="H800" i="73"/>
  <c r="F800" i="73"/>
  <c r="J781" i="73"/>
  <c r="H781" i="73"/>
  <c r="F781" i="73"/>
  <c r="J762" i="73"/>
  <c r="H762" i="73"/>
  <c r="F762" i="73"/>
  <c r="J743" i="73"/>
  <c r="H743" i="73"/>
  <c r="F743" i="73"/>
  <c r="J724" i="73"/>
  <c r="H724" i="73"/>
  <c r="F724" i="73"/>
  <c r="J705" i="73"/>
  <c r="H705" i="73"/>
  <c r="F705" i="73"/>
  <c r="J686" i="73"/>
  <c r="H686" i="73"/>
  <c r="F686" i="73"/>
  <c r="J667" i="73"/>
  <c r="H667" i="73"/>
  <c r="F667" i="73"/>
  <c r="J648" i="73"/>
  <c r="H648" i="73"/>
  <c r="F648" i="73"/>
  <c r="J629" i="73"/>
  <c r="H629" i="73"/>
  <c r="F629" i="73"/>
  <c r="J610" i="73"/>
  <c r="H610" i="73"/>
  <c r="F610" i="73"/>
  <c r="J591" i="73"/>
  <c r="H591" i="73"/>
  <c r="F591" i="73"/>
  <c r="J572" i="73"/>
  <c r="H572" i="73"/>
  <c r="F572" i="73"/>
  <c r="J553" i="73"/>
  <c r="H553" i="73"/>
  <c r="F553" i="73"/>
  <c r="J534" i="73"/>
  <c r="H534" i="73"/>
  <c r="F534" i="73"/>
  <c r="J515" i="73"/>
  <c r="H515" i="73"/>
  <c r="F515" i="73"/>
  <c r="J496" i="73"/>
  <c r="H496" i="73"/>
  <c r="F496" i="73"/>
  <c r="J477" i="73"/>
  <c r="H477" i="73"/>
  <c r="F477" i="73"/>
  <c r="J458" i="73"/>
  <c r="H458" i="73"/>
  <c r="F458" i="73"/>
  <c r="J439" i="73"/>
  <c r="H439" i="73"/>
  <c r="F439" i="73"/>
  <c r="J420" i="73"/>
  <c r="H420" i="73"/>
  <c r="F420" i="73"/>
  <c r="J401" i="73"/>
  <c r="H401" i="73"/>
  <c r="F401" i="73"/>
  <c r="J382" i="73"/>
  <c r="H382" i="73"/>
  <c r="F382" i="73"/>
  <c r="J363" i="73"/>
  <c r="H363" i="73"/>
  <c r="F363" i="73"/>
  <c r="J344" i="73"/>
  <c r="H344" i="73"/>
  <c r="F344" i="73"/>
  <c r="J325" i="73"/>
  <c r="H325" i="73"/>
  <c r="F325" i="73"/>
  <c r="J306" i="73"/>
  <c r="H306" i="73"/>
  <c r="F306" i="73"/>
  <c r="J287" i="73"/>
  <c r="H287" i="73"/>
  <c r="F287" i="73"/>
  <c r="J268" i="73"/>
  <c r="H268" i="73"/>
  <c r="F268" i="73"/>
  <c r="J249" i="73"/>
  <c r="H249" i="73"/>
  <c r="F249" i="73"/>
  <c r="J230" i="73"/>
  <c r="H230" i="73"/>
  <c r="F230" i="73"/>
  <c r="J211" i="73"/>
  <c r="H211" i="73"/>
  <c r="F211" i="73"/>
  <c r="J192" i="73"/>
  <c r="H192" i="73"/>
  <c r="F192" i="73"/>
  <c r="J173" i="73"/>
  <c r="H173" i="73"/>
  <c r="F173" i="73"/>
  <c r="J154" i="73"/>
  <c r="H154" i="73"/>
  <c r="F154" i="73"/>
  <c r="J135" i="73"/>
  <c r="H135" i="73"/>
  <c r="F135" i="73"/>
  <c r="J116" i="73"/>
  <c r="H116" i="73"/>
  <c r="F116" i="73"/>
  <c r="J97" i="73"/>
  <c r="H97" i="73"/>
  <c r="F97" i="73"/>
  <c r="J78" i="73"/>
  <c r="H78" i="73"/>
  <c r="F78" i="73"/>
  <c r="J59" i="73"/>
  <c r="H59" i="73"/>
  <c r="F59" i="73"/>
  <c r="J40" i="73"/>
  <c r="H40" i="73"/>
  <c r="F40" i="73"/>
  <c r="J21" i="73"/>
  <c r="H21" i="73"/>
  <c r="F21" i="73"/>
  <c r="B11" i="73"/>
  <c r="M10" i="73"/>
  <c r="M11" i="73"/>
  <c r="M12" i="73"/>
  <c r="M13" i="73"/>
  <c r="M14" i="73"/>
  <c r="M15" i="73"/>
  <c r="M16" i="73"/>
  <c r="M9" i="73"/>
  <c r="L66" i="71"/>
  <c r="L67" i="71"/>
  <c r="L68" i="71"/>
  <c r="L69" i="71"/>
  <c r="L70" i="71"/>
  <c r="L71" i="71"/>
  <c r="L72" i="71"/>
  <c r="L73" i="71"/>
  <c r="L47" i="71"/>
  <c r="L48" i="71"/>
  <c r="L49" i="71"/>
  <c r="L50" i="71"/>
  <c r="L51" i="71"/>
  <c r="L52" i="71"/>
  <c r="L53" i="71"/>
  <c r="L54" i="71"/>
  <c r="L845" i="71"/>
  <c r="L846" i="71"/>
  <c r="L847" i="71"/>
  <c r="L848" i="71"/>
  <c r="L849" i="71"/>
  <c r="L850" i="71"/>
  <c r="L851" i="71"/>
  <c r="L852" i="71"/>
  <c r="L826" i="71"/>
  <c r="L827" i="71"/>
  <c r="L828" i="71"/>
  <c r="L829" i="71"/>
  <c r="L830" i="71"/>
  <c r="L831" i="71"/>
  <c r="L832" i="71"/>
  <c r="L833" i="71"/>
  <c r="L807" i="71"/>
  <c r="L808" i="71"/>
  <c r="L809" i="71"/>
  <c r="L810" i="71"/>
  <c r="L811" i="71"/>
  <c r="L812" i="71"/>
  <c r="L813" i="71"/>
  <c r="L814" i="71"/>
  <c r="L788" i="71"/>
  <c r="L789" i="71"/>
  <c r="L790" i="71"/>
  <c r="L791" i="71"/>
  <c r="L792" i="71"/>
  <c r="L793" i="71"/>
  <c r="L794" i="71"/>
  <c r="L795" i="71"/>
  <c r="L769" i="71"/>
  <c r="L770" i="71"/>
  <c r="L771" i="71"/>
  <c r="L772" i="71"/>
  <c r="L773" i="71"/>
  <c r="L774" i="71"/>
  <c r="L775" i="71"/>
  <c r="L776" i="71"/>
  <c r="L750" i="71"/>
  <c r="L751" i="71"/>
  <c r="L752" i="71"/>
  <c r="L753" i="71"/>
  <c r="L754" i="71"/>
  <c r="L755" i="71"/>
  <c r="L756" i="71"/>
  <c r="L757" i="71"/>
  <c r="L731" i="71"/>
  <c r="L732" i="71"/>
  <c r="L733" i="71"/>
  <c r="L734" i="71"/>
  <c r="L735" i="71"/>
  <c r="L736" i="71"/>
  <c r="L737" i="71"/>
  <c r="L738" i="71"/>
  <c r="L712" i="71"/>
  <c r="L713" i="71"/>
  <c r="L714" i="71"/>
  <c r="L715" i="71"/>
  <c r="L716" i="71"/>
  <c r="L717" i="71"/>
  <c r="L718" i="71"/>
  <c r="L719" i="71"/>
  <c r="L693" i="71"/>
  <c r="L694" i="71"/>
  <c r="L695" i="71"/>
  <c r="L696" i="71"/>
  <c r="L697" i="71"/>
  <c r="L698" i="71"/>
  <c r="L699" i="71"/>
  <c r="L700" i="71"/>
  <c r="L674" i="71"/>
  <c r="L675" i="71"/>
  <c r="L676" i="71"/>
  <c r="L677" i="71"/>
  <c r="L678" i="71"/>
  <c r="L679" i="71"/>
  <c r="L680" i="71"/>
  <c r="L681" i="71"/>
  <c r="L655" i="71"/>
  <c r="L656" i="71"/>
  <c r="L657" i="71"/>
  <c r="L658" i="71"/>
  <c r="L659" i="71"/>
  <c r="L660" i="71"/>
  <c r="L661" i="71"/>
  <c r="L662" i="71"/>
  <c r="L636" i="71"/>
  <c r="L637" i="71"/>
  <c r="L638" i="71"/>
  <c r="L639" i="71"/>
  <c r="L640" i="71"/>
  <c r="L641" i="71"/>
  <c r="L642" i="71"/>
  <c r="L643" i="71"/>
  <c r="L617" i="71"/>
  <c r="L618" i="71"/>
  <c r="L619" i="71"/>
  <c r="L620" i="71"/>
  <c r="L621" i="71"/>
  <c r="L622" i="71"/>
  <c r="L623" i="71"/>
  <c r="L624" i="71"/>
  <c r="L598" i="71"/>
  <c r="L599" i="71"/>
  <c r="L600" i="71"/>
  <c r="L601" i="71"/>
  <c r="L602" i="71"/>
  <c r="L603" i="71"/>
  <c r="L604" i="71"/>
  <c r="L605" i="71"/>
  <c r="L579" i="71"/>
  <c r="L580" i="71"/>
  <c r="L581" i="71"/>
  <c r="L582" i="71"/>
  <c r="L583" i="71"/>
  <c r="L584" i="71"/>
  <c r="L585" i="71"/>
  <c r="L586" i="71"/>
  <c r="L560" i="71"/>
  <c r="L561" i="71"/>
  <c r="L562" i="71"/>
  <c r="L563" i="71"/>
  <c r="L564" i="71"/>
  <c r="L565" i="71"/>
  <c r="L566" i="71"/>
  <c r="L567" i="71"/>
  <c r="L541" i="71"/>
  <c r="L542" i="71"/>
  <c r="L543" i="71"/>
  <c r="L544" i="71"/>
  <c r="L545" i="71"/>
  <c r="L546" i="71"/>
  <c r="L547" i="71"/>
  <c r="L548" i="71"/>
  <c r="L522" i="71"/>
  <c r="L523" i="71"/>
  <c r="L524" i="71"/>
  <c r="L525" i="71"/>
  <c r="L526" i="71"/>
  <c r="L527" i="71"/>
  <c r="L528" i="71"/>
  <c r="L529" i="71"/>
  <c r="L503" i="71"/>
  <c r="L504" i="71"/>
  <c r="L505" i="71"/>
  <c r="L506" i="71"/>
  <c r="L507" i="71"/>
  <c r="L508" i="71"/>
  <c r="L509" i="71"/>
  <c r="L510" i="71"/>
  <c r="L484" i="71"/>
  <c r="L485" i="71"/>
  <c r="L486" i="71"/>
  <c r="L487" i="71"/>
  <c r="L488" i="71"/>
  <c r="L489" i="71"/>
  <c r="L490" i="71"/>
  <c r="L491" i="71"/>
  <c r="L465" i="71"/>
  <c r="L466" i="71"/>
  <c r="L467" i="71"/>
  <c r="L468" i="71"/>
  <c r="L469" i="71"/>
  <c r="L470" i="71"/>
  <c r="L471" i="71"/>
  <c r="L472" i="71"/>
  <c r="L446" i="71"/>
  <c r="L447" i="71"/>
  <c r="L448" i="71"/>
  <c r="L449" i="71"/>
  <c r="L450" i="71"/>
  <c r="L451" i="71"/>
  <c r="L452" i="71"/>
  <c r="L453" i="71"/>
  <c r="L427" i="71"/>
  <c r="L428" i="71"/>
  <c r="L435" i="71" s="1"/>
  <c r="L429" i="71"/>
  <c r="L430" i="71"/>
  <c r="L431" i="71"/>
  <c r="L432" i="71"/>
  <c r="L433" i="71"/>
  <c r="L434" i="71"/>
  <c r="L408" i="71"/>
  <c r="L409" i="71"/>
  <c r="L410" i="71"/>
  <c r="L411" i="71"/>
  <c r="L412" i="71"/>
  <c r="L413" i="71"/>
  <c r="L414" i="71"/>
  <c r="L415" i="71"/>
  <c r="L389" i="71"/>
  <c r="L390" i="71"/>
  <c r="L391" i="71"/>
  <c r="L392" i="71"/>
  <c r="L393" i="71"/>
  <c r="L394" i="71"/>
  <c r="L395" i="71"/>
  <c r="L396" i="71"/>
  <c r="L370" i="71"/>
  <c r="L371" i="71"/>
  <c r="L372" i="71"/>
  <c r="L373" i="71"/>
  <c r="L374" i="71"/>
  <c r="L375" i="71"/>
  <c r="L376" i="71"/>
  <c r="L377" i="71"/>
  <c r="L351" i="71"/>
  <c r="L352" i="71"/>
  <c r="L353" i="71"/>
  <c r="L354" i="71"/>
  <c r="L355" i="71"/>
  <c r="L356" i="71"/>
  <c r="L357" i="71"/>
  <c r="L358" i="71"/>
  <c r="L332" i="71"/>
  <c r="L333" i="71"/>
  <c r="L334" i="71"/>
  <c r="L335" i="71"/>
  <c r="L336" i="71"/>
  <c r="L337" i="71"/>
  <c r="L338" i="71"/>
  <c r="L339" i="71"/>
  <c r="L313" i="71"/>
  <c r="L314" i="71"/>
  <c r="L315" i="71"/>
  <c r="L316" i="71"/>
  <c r="L317" i="71"/>
  <c r="L318" i="71"/>
  <c r="L319" i="71"/>
  <c r="L320" i="71"/>
  <c r="L294" i="71"/>
  <c r="L295" i="71"/>
  <c r="L296" i="71"/>
  <c r="L297" i="71"/>
  <c r="L298" i="71"/>
  <c r="L299" i="71"/>
  <c r="L300" i="71"/>
  <c r="L301" i="71"/>
  <c r="L275" i="71"/>
  <c r="L276" i="71"/>
  <c r="L277" i="71"/>
  <c r="L278" i="71"/>
  <c r="L279" i="71"/>
  <c r="L280" i="71"/>
  <c r="L281" i="71"/>
  <c r="L282" i="71"/>
  <c r="L256" i="71"/>
  <c r="L257" i="71"/>
  <c r="L258" i="71"/>
  <c r="L259" i="71"/>
  <c r="L260" i="71"/>
  <c r="L261" i="71"/>
  <c r="L262" i="71"/>
  <c r="L263" i="71"/>
  <c r="L237" i="71"/>
  <c r="L238" i="71"/>
  <c r="L239" i="71"/>
  <c r="L240" i="71"/>
  <c r="L241" i="71"/>
  <c r="L242" i="71"/>
  <c r="L243" i="71"/>
  <c r="L244" i="71"/>
  <c r="L218" i="71"/>
  <c r="L219" i="71"/>
  <c r="L220" i="71"/>
  <c r="L221" i="71"/>
  <c r="L222" i="71"/>
  <c r="L223" i="71"/>
  <c r="L224" i="71"/>
  <c r="L225" i="71"/>
  <c r="L199" i="71"/>
  <c r="L200" i="71"/>
  <c r="L201" i="71"/>
  <c r="L202" i="71"/>
  <c r="L203" i="71"/>
  <c r="L204" i="71"/>
  <c r="L205" i="71"/>
  <c r="L206" i="71"/>
  <c r="L180" i="71"/>
  <c r="L181" i="71"/>
  <c r="L182" i="71"/>
  <c r="L183" i="71"/>
  <c r="L184" i="71"/>
  <c r="L185" i="71"/>
  <c r="L186" i="71"/>
  <c r="L187" i="71"/>
  <c r="L161" i="71"/>
  <c r="L162" i="71"/>
  <c r="L163" i="71"/>
  <c r="L164" i="71"/>
  <c r="L165" i="71"/>
  <c r="L166" i="71"/>
  <c r="L167" i="71"/>
  <c r="L168" i="71"/>
  <c r="L142" i="71"/>
  <c r="L143" i="71"/>
  <c r="L144" i="71"/>
  <c r="L145" i="71"/>
  <c r="L146" i="71"/>
  <c r="L147" i="71"/>
  <c r="L148" i="71"/>
  <c r="L149" i="71"/>
  <c r="L123" i="71"/>
  <c r="L124" i="71"/>
  <c r="L125" i="71"/>
  <c r="L126" i="71"/>
  <c r="L127" i="71"/>
  <c r="L128" i="71"/>
  <c r="L129" i="71"/>
  <c r="L130" i="71"/>
  <c r="L104" i="71"/>
  <c r="L105" i="71"/>
  <c r="L106" i="71"/>
  <c r="L107" i="71"/>
  <c r="L108" i="71"/>
  <c r="L109" i="71"/>
  <c r="L110" i="71"/>
  <c r="L111" i="71"/>
  <c r="L85" i="71"/>
  <c r="L86" i="71"/>
  <c r="L87" i="71"/>
  <c r="L88" i="71"/>
  <c r="L89" i="71"/>
  <c r="L90" i="71"/>
  <c r="L91" i="71"/>
  <c r="L92" i="71"/>
  <c r="J2" i="73"/>
  <c r="H2" i="73"/>
  <c r="F2" i="73"/>
  <c r="B7" i="73"/>
  <c r="B6" i="73"/>
  <c r="M18" i="73"/>
  <c r="D18" i="73"/>
  <c r="B18" i="73"/>
  <c r="J10" i="73"/>
  <c r="J11" i="73"/>
  <c r="J12" i="73"/>
  <c r="J13" i="73"/>
  <c r="J14" i="73"/>
  <c r="J15" i="73"/>
  <c r="J16" i="73"/>
  <c r="J9" i="73"/>
  <c r="G10" i="73"/>
  <c r="G11" i="73"/>
  <c r="L11" i="73" s="1"/>
  <c r="G12" i="73"/>
  <c r="L12" i="73" s="1"/>
  <c r="G13" i="73"/>
  <c r="G14" i="73"/>
  <c r="L14" i="73" s="1"/>
  <c r="G15" i="73"/>
  <c r="L15" i="73" s="1"/>
  <c r="G16" i="73"/>
  <c r="L16" i="73" s="1"/>
  <c r="G9" i="73"/>
  <c r="D10" i="73"/>
  <c r="D11" i="73"/>
  <c r="D12" i="73"/>
  <c r="D13" i="73"/>
  <c r="D14" i="73"/>
  <c r="D15" i="73"/>
  <c r="D16" i="73"/>
  <c r="D9" i="73"/>
  <c r="B10" i="73"/>
  <c r="B12" i="73"/>
  <c r="B13" i="73"/>
  <c r="B14" i="73"/>
  <c r="B16" i="73"/>
  <c r="B9" i="73"/>
  <c r="L13" i="73"/>
  <c r="L131" i="71" l="1"/>
  <c r="L207" i="71"/>
  <c r="L283" i="71"/>
  <c r="L302" i="71"/>
  <c r="L321" i="71"/>
  <c r="L359" i="71"/>
  <c r="L378" i="71"/>
  <c r="L511" i="71"/>
  <c r="L530" i="71"/>
  <c r="L568" i="71"/>
  <c r="L587" i="71"/>
  <c r="L644" i="71"/>
  <c r="L663" i="71"/>
  <c r="L701" i="71"/>
  <c r="L739" i="71"/>
  <c r="L777" i="71"/>
  <c r="L815" i="71"/>
  <c r="L834" i="71"/>
  <c r="L853" i="71"/>
  <c r="L112" i="71"/>
  <c r="L74" i="71"/>
  <c r="L10" i="73"/>
  <c r="L17" i="71"/>
  <c r="L93" i="71"/>
  <c r="L188" i="71"/>
  <c r="L226" i="71"/>
  <c r="L397" i="71"/>
  <c r="L682" i="71"/>
  <c r="L796" i="71"/>
  <c r="L758" i="71"/>
  <c r="L720" i="71"/>
  <c r="L625" i="71"/>
  <c r="L606" i="71"/>
  <c r="L549" i="71"/>
  <c r="L492" i="71"/>
  <c r="L473" i="71"/>
  <c r="L454" i="71"/>
  <c r="L416" i="71"/>
  <c r="L340" i="71"/>
  <c r="L264" i="71"/>
  <c r="L245" i="71"/>
  <c r="L169" i="71"/>
  <c r="L150" i="71"/>
  <c r="L55" i="71"/>
  <c r="L9" i="73"/>
  <c r="L36" i="71"/>
  <c r="L17" i="73" l="1"/>
  <c r="J17" i="72"/>
  <c r="J19"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00000000-0006-0000-0000-000001000000}">
      <text>
        <r>
          <rPr>
            <b/>
            <sz val="9"/>
            <color indexed="81"/>
            <rFont val="ＭＳ Ｐゴシック"/>
            <family val="3"/>
            <charset val="128"/>
          </rPr>
          <t>社印押印ください。</t>
        </r>
      </text>
    </comment>
    <comment ref="G24" authorId="0" shapeId="0" xr:uid="{00000000-0006-0000-0000-000002000000}">
      <text>
        <r>
          <rPr>
            <b/>
            <sz val="9"/>
            <color indexed="81"/>
            <rFont val="ＭＳ Ｐゴシック"/>
            <family val="3"/>
            <charset val="128"/>
          </rPr>
          <t xml:space="preserve">どちらかに○印を
いれてください。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小夜子</author>
    <author>Administrator</author>
  </authors>
  <commentList>
    <comment ref="A1" authorId="0" shapeId="0" xr:uid="{00000000-0006-0000-0100-000001000000}">
      <text>
        <r>
          <rPr>
            <b/>
            <sz val="12"/>
            <color indexed="10"/>
            <rFont val="ＭＳ Ｐゴシック"/>
            <family val="3"/>
            <charset val="128"/>
          </rPr>
          <t>*注意*
印刷の際はページ指定して印刷してください。</t>
        </r>
        <r>
          <rPr>
            <sz val="9"/>
            <color indexed="81"/>
            <rFont val="ＭＳ Ｐゴシック"/>
            <family val="3"/>
            <charset val="128"/>
          </rPr>
          <t xml:space="preserve">
</t>
        </r>
      </text>
    </comment>
    <comment ref="K3" authorId="1" shapeId="0" xr:uid="{00000000-0006-0000-0100-000002000000}">
      <text>
        <r>
          <rPr>
            <b/>
            <sz val="9"/>
            <color indexed="81"/>
            <rFont val="ＭＳ Ｐゴシック"/>
            <family val="3"/>
            <charset val="128"/>
          </rPr>
          <t>社印押印ください。</t>
        </r>
        <r>
          <rPr>
            <sz val="9"/>
            <color indexed="81"/>
            <rFont val="ＭＳ Ｐゴシック"/>
            <family val="3"/>
            <charset val="128"/>
          </rPr>
          <t xml:space="preserve">
</t>
        </r>
      </text>
    </comment>
    <comment ref="B6" authorId="0" shapeId="0" xr:uid="{00000000-0006-0000-0100-000003000000}">
      <text>
        <r>
          <rPr>
            <b/>
            <sz val="9"/>
            <color indexed="81"/>
            <rFont val="ＭＳ Ｐゴシック"/>
            <family val="3"/>
            <charset val="128"/>
          </rPr>
          <t>いずれかに○印をいれてください。</t>
        </r>
      </text>
    </comment>
    <comment ref="B7" authorId="1" shapeId="0" xr:uid="{00000000-0006-0000-0100-000004000000}">
      <text>
        <r>
          <rPr>
            <b/>
            <sz val="9"/>
            <color indexed="81"/>
            <rFont val="ＭＳ Ｐゴシック"/>
            <family val="3"/>
            <charset val="128"/>
          </rPr>
          <t>いずれかに○印を
いれてください。</t>
        </r>
      </text>
    </comment>
    <comment ref="M20" authorId="1" shapeId="0" xr:uid="{00000000-0006-0000-0100-000005000000}">
      <text>
        <r>
          <rPr>
            <b/>
            <sz val="9"/>
            <color indexed="81"/>
            <rFont val="ＭＳ Ｐゴシック"/>
            <family val="3"/>
            <charset val="128"/>
          </rPr>
          <t>２枚目以降ご使用ください。</t>
        </r>
      </text>
    </comment>
    <comment ref="B25" authorId="0" shapeId="0" xr:uid="{00000000-0006-0000-0100-000006000000}">
      <text>
        <r>
          <rPr>
            <b/>
            <sz val="9"/>
            <color indexed="81"/>
            <rFont val="ＭＳ Ｐゴシック"/>
            <family val="3"/>
            <charset val="128"/>
          </rPr>
          <t>いずれかに○印をいれてください。</t>
        </r>
      </text>
    </comment>
    <comment ref="B26" authorId="1" shapeId="0" xr:uid="{00000000-0006-0000-0100-000007000000}">
      <text>
        <r>
          <rPr>
            <b/>
            <sz val="9"/>
            <color indexed="81"/>
            <rFont val="ＭＳ Ｐゴシック"/>
            <family val="3"/>
            <charset val="128"/>
          </rPr>
          <t>いずれかに○印を
いれてください。</t>
        </r>
      </text>
    </comment>
    <comment ref="B44" authorId="0" shapeId="0" xr:uid="{00000000-0006-0000-0100-000008000000}">
      <text>
        <r>
          <rPr>
            <b/>
            <sz val="9"/>
            <color indexed="81"/>
            <rFont val="ＭＳ Ｐゴシック"/>
            <family val="3"/>
            <charset val="128"/>
          </rPr>
          <t>いずれかに○印をいれてください。</t>
        </r>
      </text>
    </comment>
    <comment ref="B45" authorId="1" shapeId="0" xr:uid="{00000000-0006-0000-0100-000009000000}">
      <text>
        <r>
          <rPr>
            <b/>
            <sz val="9"/>
            <color indexed="81"/>
            <rFont val="ＭＳ Ｐゴシック"/>
            <family val="3"/>
            <charset val="128"/>
          </rPr>
          <t>いずれかに○印を
いれてください。</t>
        </r>
      </text>
    </comment>
    <comment ref="B63" authorId="0" shapeId="0" xr:uid="{00000000-0006-0000-0100-00000A000000}">
      <text>
        <r>
          <rPr>
            <b/>
            <sz val="9"/>
            <color indexed="81"/>
            <rFont val="ＭＳ Ｐゴシック"/>
            <family val="3"/>
            <charset val="128"/>
          </rPr>
          <t>いずれかに○印をいれてください。</t>
        </r>
      </text>
    </comment>
    <comment ref="B64" authorId="1" shapeId="0" xr:uid="{00000000-0006-0000-0100-00000B000000}">
      <text>
        <r>
          <rPr>
            <b/>
            <sz val="9"/>
            <color indexed="81"/>
            <rFont val="ＭＳ Ｐゴシック"/>
            <family val="3"/>
            <charset val="128"/>
          </rPr>
          <t>いずれかに○印を
いれてください。</t>
        </r>
      </text>
    </comment>
    <comment ref="B82" authorId="0" shapeId="0" xr:uid="{00000000-0006-0000-0100-00000C000000}">
      <text>
        <r>
          <rPr>
            <b/>
            <sz val="9"/>
            <color indexed="81"/>
            <rFont val="ＭＳ Ｐゴシック"/>
            <family val="3"/>
            <charset val="128"/>
          </rPr>
          <t>いずれかに○印をいれてください。</t>
        </r>
      </text>
    </comment>
    <comment ref="B83" authorId="1" shapeId="0" xr:uid="{00000000-0006-0000-0100-00000D000000}">
      <text>
        <r>
          <rPr>
            <b/>
            <sz val="9"/>
            <color indexed="81"/>
            <rFont val="ＭＳ Ｐゴシック"/>
            <family val="3"/>
            <charset val="128"/>
          </rPr>
          <t>いずれかに○印を
いれてください。</t>
        </r>
      </text>
    </comment>
    <comment ref="B101" authorId="0" shapeId="0" xr:uid="{00000000-0006-0000-0100-00000E000000}">
      <text>
        <r>
          <rPr>
            <b/>
            <sz val="9"/>
            <color indexed="81"/>
            <rFont val="ＭＳ Ｐゴシック"/>
            <family val="3"/>
            <charset val="128"/>
          </rPr>
          <t>いずれかに○印をいれてください。</t>
        </r>
      </text>
    </comment>
    <comment ref="B102" authorId="1" shapeId="0" xr:uid="{00000000-0006-0000-0100-00000F000000}">
      <text>
        <r>
          <rPr>
            <b/>
            <sz val="9"/>
            <color indexed="81"/>
            <rFont val="ＭＳ Ｐゴシック"/>
            <family val="3"/>
            <charset val="128"/>
          </rPr>
          <t>いずれかに○印を
いれてください。</t>
        </r>
      </text>
    </comment>
    <comment ref="B120" authorId="0" shapeId="0" xr:uid="{00000000-0006-0000-0100-000010000000}">
      <text>
        <r>
          <rPr>
            <b/>
            <sz val="9"/>
            <color indexed="81"/>
            <rFont val="ＭＳ Ｐゴシック"/>
            <family val="3"/>
            <charset val="128"/>
          </rPr>
          <t>いずれかに○印をいれてください。</t>
        </r>
      </text>
    </comment>
    <comment ref="B121" authorId="1" shapeId="0" xr:uid="{00000000-0006-0000-0100-000011000000}">
      <text>
        <r>
          <rPr>
            <b/>
            <sz val="9"/>
            <color indexed="81"/>
            <rFont val="ＭＳ Ｐゴシック"/>
            <family val="3"/>
            <charset val="128"/>
          </rPr>
          <t>いずれかに○印を
いれてください。</t>
        </r>
      </text>
    </comment>
    <comment ref="B139" authorId="0" shapeId="0" xr:uid="{00000000-0006-0000-0100-000012000000}">
      <text>
        <r>
          <rPr>
            <b/>
            <sz val="9"/>
            <color indexed="81"/>
            <rFont val="ＭＳ Ｐゴシック"/>
            <family val="3"/>
            <charset val="128"/>
          </rPr>
          <t>いずれかに○印をいれてください。</t>
        </r>
      </text>
    </comment>
    <comment ref="B140" authorId="1" shapeId="0" xr:uid="{00000000-0006-0000-0100-000013000000}">
      <text>
        <r>
          <rPr>
            <b/>
            <sz val="9"/>
            <color indexed="81"/>
            <rFont val="ＭＳ Ｐゴシック"/>
            <family val="3"/>
            <charset val="128"/>
          </rPr>
          <t>いずれかに○印を
いれてください。</t>
        </r>
      </text>
    </comment>
    <comment ref="B158" authorId="0" shapeId="0" xr:uid="{00000000-0006-0000-0100-000014000000}">
      <text>
        <r>
          <rPr>
            <b/>
            <sz val="9"/>
            <color indexed="81"/>
            <rFont val="ＭＳ Ｐゴシック"/>
            <family val="3"/>
            <charset val="128"/>
          </rPr>
          <t>いずれかに○印をいれてください。</t>
        </r>
      </text>
    </comment>
    <comment ref="B159" authorId="1" shapeId="0" xr:uid="{00000000-0006-0000-0100-000015000000}">
      <text>
        <r>
          <rPr>
            <b/>
            <sz val="9"/>
            <color indexed="81"/>
            <rFont val="ＭＳ Ｐゴシック"/>
            <family val="3"/>
            <charset val="128"/>
          </rPr>
          <t>いずれかに○印を
いれてください。</t>
        </r>
      </text>
    </comment>
    <comment ref="B177" authorId="0" shapeId="0" xr:uid="{00000000-0006-0000-0100-000016000000}">
      <text>
        <r>
          <rPr>
            <b/>
            <sz val="9"/>
            <color indexed="81"/>
            <rFont val="ＭＳ Ｐゴシック"/>
            <family val="3"/>
            <charset val="128"/>
          </rPr>
          <t>いずれかに○印をいれてください。</t>
        </r>
      </text>
    </comment>
    <comment ref="B178" authorId="1" shapeId="0" xr:uid="{00000000-0006-0000-0100-000017000000}">
      <text>
        <r>
          <rPr>
            <b/>
            <sz val="9"/>
            <color indexed="81"/>
            <rFont val="ＭＳ Ｐゴシック"/>
            <family val="3"/>
            <charset val="128"/>
          </rPr>
          <t>いずれかに○印を
いれてください。</t>
        </r>
      </text>
    </comment>
    <comment ref="B196" authorId="0" shapeId="0" xr:uid="{00000000-0006-0000-0100-000018000000}">
      <text>
        <r>
          <rPr>
            <b/>
            <sz val="9"/>
            <color indexed="81"/>
            <rFont val="ＭＳ Ｐゴシック"/>
            <family val="3"/>
            <charset val="128"/>
          </rPr>
          <t>いずれかに○印をいれてください。</t>
        </r>
      </text>
    </comment>
    <comment ref="B197" authorId="1" shapeId="0" xr:uid="{00000000-0006-0000-0100-000019000000}">
      <text>
        <r>
          <rPr>
            <b/>
            <sz val="9"/>
            <color indexed="81"/>
            <rFont val="ＭＳ Ｐゴシック"/>
            <family val="3"/>
            <charset val="128"/>
          </rPr>
          <t>いずれかに○印を
いれてください。</t>
        </r>
      </text>
    </comment>
    <comment ref="B215" authorId="0" shapeId="0" xr:uid="{00000000-0006-0000-0100-00001A000000}">
      <text>
        <r>
          <rPr>
            <b/>
            <sz val="9"/>
            <color indexed="81"/>
            <rFont val="ＭＳ Ｐゴシック"/>
            <family val="3"/>
            <charset val="128"/>
          </rPr>
          <t>いずれかに○印をいれてください。</t>
        </r>
      </text>
    </comment>
    <comment ref="B216" authorId="1" shapeId="0" xr:uid="{00000000-0006-0000-0100-00001B000000}">
      <text>
        <r>
          <rPr>
            <b/>
            <sz val="9"/>
            <color indexed="81"/>
            <rFont val="ＭＳ Ｐゴシック"/>
            <family val="3"/>
            <charset val="128"/>
          </rPr>
          <t>いずれかに○印を
いれてください。</t>
        </r>
      </text>
    </comment>
    <comment ref="B234" authorId="0" shapeId="0" xr:uid="{00000000-0006-0000-0100-00001C000000}">
      <text>
        <r>
          <rPr>
            <b/>
            <sz val="9"/>
            <color indexed="81"/>
            <rFont val="ＭＳ Ｐゴシック"/>
            <family val="3"/>
            <charset val="128"/>
          </rPr>
          <t>いずれかに○印をいれてください。</t>
        </r>
      </text>
    </comment>
    <comment ref="B235" authorId="1" shapeId="0" xr:uid="{00000000-0006-0000-0100-00001D000000}">
      <text>
        <r>
          <rPr>
            <b/>
            <sz val="9"/>
            <color indexed="81"/>
            <rFont val="ＭＳ Ｐゴシック"/>
            <family val="3"/>
            <charset val="128"/>
          </rPr>
          <t>いずれかに○印を
いれてください。</t>
        </r>
      </text>
    </comment>
    <comment ref="B253" authorId="0" shapeId="0" xr:uid="{00000000-0006-0000-0100-00001E000000}">
      <text>
        <r>
          <rPr>
            <b/>
            <sz val="9"/>
            <color indexed="81"/>
            <rFont val="ＭＳ Ｐゴシック"/>
            <family val="3"/>
            <charset val="128"/>
          </rPr>
          <t>いずれかに○印をいれてください。</t>
        </r>
      </text>
    </comment>
    <comment ref="B254" authorId="1" shapeId="0" xr:uid="{00000000-0006-0000-0100-00001F000000}">
      <text>
        <r>
          <rPr>
            <b/>
            <sz val="9"/>
            <color indexed="81"/>
            <rFont val="ＭＳ Ｐゴシック"/>
            <family val="3"/>
            <charset val="128"/>
          </rPr>
          <t>いずれかに○印を
いれてください。</t>
        </r>
      </text>
    </comment>
    <comment ref="B272" authorId="0" shapeId="0" xr:uid="{00000000-0006-0000-0100-000020000000}">
      <text>
        <r>
          <rPr>
            <b/>
            <sz val="9"/>
            <color indexed="81"/>
            <rFont val="ＭＳ Ｐゴシック"/>
            <family val="3"/>
            <charset val="128"/>
          </rPr>
          <t>いずれかに○印をいれてください。</t>
        </r>
      </text>
    </comment>
    <comment ref="B273" authorId="1" shapeId="0" xr:uid="{00000000-0006-0000-0100-000021000000}">
      <text>
        <r>
          <rPr>
            <b/>
            <sz val="9"/>
            <color indexed="81"/>
            <rFont val="ＭＳ Ｐゴシック"/>
            <family val="3"/>
            <charset val="128"/>
          </rPr>
          <t>いずれかに○印を
いれてください。</t>
        </r>
      </text>
    </comment>
    <comment ref="B291" authorId="0" shapeId="0" xr:uid="{00000000-0006-0000-0100-000022000000}">
      <text>
        <r>
          <rPr>
            <b/>
            <sz val="9"/>
            <color indexed="81"/>
            <rFont val="ＭＳ Ｐゴシック"/>
            <family val="3"/>
            <charset val="128"/>
          </rPr>
          <t>いずれかに○印をいれてください。</t>
        </r>
      </text>
    </comment>
    <comment ref="B292" authorId="1" shapeId="0" xr:uid="{00000000-0006-0000-0100-000023000000}">
      <text>
        <r>
          <rPr>
            <b/>
            <sz val="9"/>
            <color indexed="81"/>
            <rFont val="ＭＳ Ｐゴシック"/>
            <family val="3"/>
            <charset val="128"/>
          </rPr>
          <t>いずれかに○印を
いれてください。</t>
        </r>
      </text>
    </comment>
    <comment ref="B310" authorId="0" shapeId="0" xr:uid="{00000000-0006-0000-0100-000024000000}">
      <text>
        <r>
          <rPr>
            <b/>
            <sz val="9"/>
            <color indexed="81"/>
            <rFont val="ＭＳ Ｐゴシック"/>
            <family val="3"/>
            <charset val="128"/>
          </rPr>
          <t>いずれかに○印をいれてください。</t>
        </r>
      </text>
    </comment>
    <comment ref="B311" authorId="1" shapeId="0" xr:uid="{00000000-0006-0000-0100-000025000000}">
      <text>
        <r>
          <rPr>
            <b/>
            <sz val="9"/>
            <color indexed="81"/>
            <rFont val="ＭＳ Ｐゴシック"/>
            <family val="3"/>
            <charset val="128"/>
          </rPr>
          <t>いずれかに○印を
いれてください。</t>
        </r>
      </text>
    </comment>
    <comment ref="B329" authorId="0" shapeId="0" xr:uid="{00000000-0006-0000-0100-000026000000}">
      <text>
        <r>
          <rPr>
            <b/>
            <sz val="9"/>
            <color indexed="81"/>
            <rFont val="ＭＳ Ｐゴシック"/>
            <family val="3"/>
            <charset val="128"/>
          </rPr>
          <t>いずれかに○印をいれてください。</t>
        </r>
      </text>
    </comment>
    <comment ref="B330" authorId="1" shapeId="0" xr:uid="{00000000-0006-0000-0100-000027000000}">
      <text>
        <r>
          <rPr>
            <b/>
            <sz val="9"/>
            <color indexed="81"/>
            <rFont val="ＭＳ Ｐゴシック"/>
            <family val="3"/>
            <charset val="128"/>
          </rPr>
          <t>いずれかに○印を
いれてください。</t>
        </r>
      </text>
    </comment>
    <comment ref="B348" authorId="0" shapeId="0" xr:uid="{00000000-0006-0000-0100-000028000000}">
      <text>
        <r>
          <rPr>
            <b/>
            <sz val="9"/>
            <color indexed="81"/>
            <rFont val="ＭＳ Ｐゴシック"/>
            <family val="3"/>
            <charset val="128"/>
          </rPr>
          <t>いずれかに○印をいれてください。</t>
        </r>
      </text>
    </comment>
    <comment ref="B349" authorId="1" shapeId="0" xr:uid="{00000000-0006-0000-0100-000029000000}">
      <text>
        <r>
          <rPr>
            <b/>
            <sz val="9"/>
            <color indexed="81"/>
            <rFont val="ＭＳ Ｐゴシック"/>
            <family val="3"/>
            <charset val="128"/>
          </rPr>
          <t>いずれかに○印を
いれてください。</t>
        </r>
      </text>
    </comment>
    <comment ref="B367" authorId="0" shapeId="0" xr:uid="{00000000-0006-0000-0100-00002A000000}">
      <text>
        <r>
          <rPr>
            <b/>
            <sz val="9"/>
            <color indexed="81"/>
            <rFont val="ＭＳ Ｐゴシック"/>
            <family val="3"/>
            <charset val="128"/>
          </rPr>
          <t>いずれかに○印をいれてください。</t>
        </r>
      </text>
    </comment>
    <comment ref="B368" authorId="1" shapeId="0" xr:uid="{00000000-0006-0000-0100-00002B000000}">
      <text>
        <r>
          <rPr>
            <b/>
            <sz val="9"/>
            <color indexed="81"/>
            <rFont val="ＭＳ Ｐゴシック"/>
            <family val="3"/>
            <charset val="128"/>
          </rPr>
          <t>いずれかに○印を
いれてください。</t>
        </r>
      </text>
    </comment>
    <comment ref="B386" authorId="0" shapeId="0" xr:uid="{00000000-0006-0000-0100-00002C000000}">
      <text>
        <r>
          <rPr>
            <b/>
            <sz val="9"/>
            <color indexed="81"/>
            <rFont val="ＭＳ Ｐゴシック"/>
            <family val="3"/>
            <charset val="128"/>
          </rPr>
          <t>いずれかに○印をいれてください。</t>
        </r>
      </text>
    </comment>
    <comment ref="B387" authorId="1" shapeId="0" xr:uid="{00000000-0006-0000-0100-00002D000000}">
      <text>
        <r>
          <rPr>
            <b/>
            <sz val="9"/>
            <color indexed="81"/>
            <rFont val="ＭＳ Ｐゴシック"/>
            <family val="3"/>
            <charset val="128"/>
          </rPr>
          <t>いずれかに○印を
いれてください。</t>
        </r>
      </text>
    </comment>
    <comment ref="B405" authorId="0" shapeId="0" xr:uid="{00000000-0006-0000-0100-00002E000000}">
      <text>
        <r>
          <rPr>
            <b/>
            <sz val="9"/>
            <color indexed="81"/>
            <rFont val="ＭＳ Ｐゴシック"/>
            <family val="3"/>
            <charset val="128"/>
          </rPr>
          <t>いずれかに○印をいれてください。</t>
        </r>
      </text>
    </comment>
    <comment ref="B406" authorId="1" shapeId="0" xr:uid="{00000000-0006-0000-0100-00002F000000}">
      <text>
        <r>
          <rPr>
            <b/>
            <sz val="9"/>
            <color indexed="81"/>
            <rFont val="ＭＳ Ｐゴシック"/>
            <family val="3"/>
            <charset val="128"/>
          </rPr>
          <t>いずれかに○印を
いれてください。</t>
        </r>
      </text>
    </comment>
    <comment ref="B424" authorId="0" shapeId="0" xr:uid="{00000000-0006-0000-0100-000030000000}">
      <text>
        <r>
          <rPr>
            <b/>
            <sz val="9"/>
            <color indexed="81"/>
            <rFont val="ＭＳ Ｐゴシック"/>
            <family val="3"/>
            <charset val="128"/>
          </rPr>
          <t>いずれかに○印をいれてください。</t>
        </r>
      </text>
    </comment>
    <comment ref="B425" authorId="1" shapeId="0" xr:uid="{00000000-0006-0000-0100-000031000000}">
      <text>
        <r>
          <rPr>
            <b/>
            <sz val="9"/>
            <color indexed="81"/>
            <rFont val="ＭＳ Ｐゴシック"/>
            <family val="3"/>
            <charset val="128"/>
          </rPr>
          <t>いずれかに○印を
いれてください。</t>
        </r>
      </text>
    </comment>
    <comment ref="B443" authorId="0" shapeId="0" xr:uid="{00000000-0006-0000-0100-000032000000}">
      <text>
        <r>
          <rPr>
            <b/>
            <sz val="9"/>
            <color indexed="81"/>
            <rFont val="ＭＳ Ｐゴシック"/>
            <family val="3"/>
            <charset val="128"/>
          </rPr>
          <t>いずれかに○印をいれてください。</t>
        </r>
      </text>
    </comment>
    <comment ref="B444" authorId="1" shapeId="0" xr:uid="{00000000-0006-0000-0100-000033000000}">
      <text>
        <r>
          <rPr>
            <b/>
            <sz val="9"/>
            <color indexed="81"/>
            <rFont val="ＭＳ Ｐゴシック"/>
            <family val="3"/>
            <charset val="128"/>
          </rPr>
          <t>いずれかに○印を
いれてください。</t>
        </r>
      </text>
    </comment>
    <comment ref="B462" authorId="0" shapeId="0" xr:uid="{00000000-0006-0000-0100-000034000000}">
      <text>
        <r>
          <rPr>
            <b/>
            <sz val="9"/>
            <color indexed="81"/>
            <rFont val="ＭＳ Ｐゴシック"/>
            <family val="3"/>
            <charset val="128"/>
          </rPr>
          <t>いずれかに○印をいれてください。</t>
        </r>
      </text>
    </comment>
    <comment ref="B463" authorId="1" shapeId="0" xr:uid="{00000000-0006-0000-0100-000035000000}">
      <text>
        <r>
          <rPr>
            <b/>
            <sz val="9"/>
            <color indexed="81"/>
            <rFont val="ＭＳ Ｐゴシック"/>
            <family val="3"/>
            <charset val="128"/>
          </rPr>
          <t>いずれかに○印を
いれてください。</t>
        </r>
      </text>
    </comment>
    <comment ref="B481" authorId="0" shapeId="0" xr:uid="{00000000-0006-0000-0100-000036000000}">
      <text>
        <r>
          <rPr>
            <b/>
            <sz val="9"/>
            <color indexed="81"/>
            <rFont val="ＭＳ Ｐゴシック"/>
            <family val="3"/>
            <charset val="128"/>
          </rPr>
          <t>いずれかに○印をいれてください。</t>
        </r>
      </text>
    </comment>
    <comment ref="B482" authorId="1" shapeId="0" xr:uid="{00000000-0006-0000-0100-000037000000}">
      <text>
        <r>
          <rPr>
            <b/>
            <sz val="9"/>
            <color indexed="81"/>
            <rFont val="ＭＳ Ｐゴシック"/>
            <family val="3"/>
            <charset val="128"/>
          </rPr>
          <t>いずれかに○印を
いれてください。</t>
        </r>
      </text>
    </comment>
    <comment ref="B500" authorId="0" shapeId="0" xr:uid="{00000000-0006-0000-0100-000038000000}">
      <text>
        <r>
          <rPr>
            <b/>
            <sz val="9"/>
            <color indexed="81"/>
            <rFont val="ＭＳ Ｐゴシック"/>
            <family val="3"/>
            <charset val="128"/>
          </rPr>
          <t>いずれかに○印をいれてください。</t>
        </r>
      </text>
    </comment>
    <comment ref="B501" authorId="1" shapeId="0" xr:uid="{00000000-0006-0000-0100-000039000000}">
      <text>
        <r>
          <rPr>
            <b/>
            <sz val="9"/>
            <color indexed="81"/>
            <rFont val="ＭＳ Ｐゴシック"/>
            <family val="3"/>
            <charset val="128"/>
          </rPr>
          <t>いずれかに○印を
いれてください。</t>
        </r>
      </text>
    </comment>
    <comment ref="B519" authorId="0" shapeId="0" xr:uid="{00000000-0006-0000-0100-00003A000000}">
      <text>
        <r>
          <rPr>
            <b/>
            <sz val="9"/>
            <color indexed="81"/>
            <rFont val="ＭＳ Ｐゴシック"/>
            <family val="3"/>
            <charset val="128"/>
          </rPr>
          <t>いずれかに○印をいれてください。</t>
        </r>
      </text>
    </comment>
    <comment ref="B520" authorId="1" shapeId="0" xr:uid="{00000000-0006-0000-0100-00003B000000}">
      <text>
        <r>
          <rPr>
            <b/>
            <sz val="9"/>
            <color indexed="81"/>
            <rFont val="ＭＳ Ｐゴシック"/>
            <family val="3"/>
            <charset val="128"/>
          </rPr>
          <t>いずれかに○印を
いれてください。</t>
        </r>
      </text>
    </comment>
    <comment ref="B538" authorId="0" shapeId="0" xr:uid="{00000000-0006-0000-0100-00003C000000}">
      <text>
        <r>
          <rPr>
            <b/>
            <sz val="9"/>
            <color indexed="81"/>
            <rFont val="ＭＳ Ｐゴシック"/>
            <family val="3"/>
            <charset val="128"/>
          </rPr>
          <t>いずれかに○印をいれてください。</t>
        </r>
      </text>
    </comment>
    <comment ref="B539" authorId="1" shapeId="0" xr:uid="{00000000-0006-0000-0100-00003D000000}">
      <text>
        <r>
          <rPr>
            <b/>
            <sz val="9"/>
            <color indexed="81"/>
            <rFont val="ＭＳ Ｐゴシック"/>
            <family val="3"/>
            <charset val="128"/>
          </rPr>
          <t>いずれかに○印を
いれてください。</t>
        </r>
      </text>
    </comment>
    <comment ref="B557" authorId="0" shapeId="0" xr:uid="{00000000-0006-0000-0100-00003E000000}">
      <text>
        <r>
          <rPr>
            <b/>
            <sz val="9"/>
            <color indexed="81"/>
            <rFont val="ＭＳ Ｐゴシック"/>
            <family val="3"/>
            <charset val="128"/>
          </rPr>
          <t>いずれかに○印をいれてください。</t>
        </r>
      </text>
    </comment>
    <comment ref="B558" authorId="1" shapeId="0" xr:uid="{00000000-0006-0000-0100-00003F000000}">
      <text>
        <r>
          <rPr>
            <b/>
            <sz val="9"/>
            <color indexed="81"/>
            <rFont val="ＭＳ Ｐゴシック"/>
            <family val="3"/>
            <charset val="128"/>
          </rPr>
          <t>いずれかに○印を
いれてください。</t>
        </r>
      </text>
    </comment>
    <comment ref="B576" authorId="0" shapeId="0" xr:uid="{00000000-0006-0000-0100-000040000000}">
      <text>
        <r>
          <rPr>
            <b/>
            <sz val="9"/>
            <color indexed="81"/>
            <rFont val="ＭＳ Ｐゴシック"/>
            <family val="3"/>
            <charset val="128"/>
          </rPr>
          <t>いずれかに○印をいれてください。</t>
        </r>
      </text>
    </comment>
    <comment ref="B577" authorId="1" shapeId="0" xr:uid="{00000000-0006-0000-0100-000041000000}">
      <text>
        <r>
          <rPr>
            <b/>
            <sz val="9"/>
            <color indexed="81"/>
            <rFont val="ＭＳ Ｐゴシック"/>
            <family val="3"/>
            <charset val="128"/>
          </rPr>
          <t>いずれかに○印を
いれてください。</t>
        </r>
      </text>
    </comment>
    <comment ref="B595" authorId="0" shapeId="0" xr:uid="{00000000-0006-0000-0100-000042000000}">
      <text>
        <r>
          <rPr>
            <b/>
            <sz val="9"/>
            <color indexed="81"/>
            <rFont val="ＭＳ Ｐゴシック"/>
            <family val="3"/>
            <charset val="128"/>
          </rPr>
          <t>いずれかに○印をいれてください。</t>
        </r>
      </text>
    </comment>
    <comment ref="B596" authorId="1" shapeId="0" xr:uid="{00000000-0006-0000-0100-000043000000}">
      <text>
        <r>
          <rPr>
            <b/>
            <sz val="9"/>
            <color indexed="81"/>
            <rFont val="ＭＳ Ｐゴシック"/>
            <family val="3"/>
            <charset val="128"/>
          </rPr>
          <t>いずれかに○印を
いれてください。</t>
        </r>
      </text>
    </comment>
    <comment ref="B614" authorId="0" shapeId="0" xr:uid="{00000000-0006-0000-0100-000044000000}">
      <text>
        <r>
          <rPr>
            <b/>
            <sz val="9"/>
            <color indexed="81"/>
            <rFont val="ＭＳ Ｐゴシック"/>
            <family val="3"/>
            <charset val="128"/>
          </rPr>
          <t>いずれかに○印をいれてください。</t>
        </r>
      </text>
    </comment>
    <comment ref="B615" authorId="1" shapeId="0" xr:uid="{00000000-0006-0000-0100-000045000000}">
      <text>
        <r>
          <rPr>
            <b/>
            <sz val="9"/>
            <color indexed="81"/>
            <rFont val="ＭＳ Ｐゴシック"/>
            <family val="3"/>
            <charset val="128"/>
          </rPr>
          <t>いずれかに○印を
いれてください。</t>
        </r>
      </text>
    </comment>
    <comment ref="B633" authorId="0" shapeId="0" xr:uid="{00000000-0006-0000-0100-000046000000}">
      <text>
        <r>
          <rPr>
            <b/>
            <sz val="9"/>
            <color indexed="81"/>
            <rFont val="ＭＳ Ｐゴシック"/>
            <family val="3"/>
            <charset val="128"/>
          </rPr>
          <t>いずれかに○印をいれてください。</t>
        </r>
      </text>
    </comment>
    <comment ref="B634" authorId="1" shapeId="0" xr:uid="{00000000-0006-0000-0100-000047000000}">
      <text>
        <r>
          <rPr>
            <b/>
            <sz val="9"/>
            <color indexed="81"/>
            <rFont val="ＭＳ Ｐゴシック"/>
            <family val="3"/>
            <charset val="128"/>
          </rPr>
          <t>いずれかに○印を
いれてください。</t>
        </r>
      </text>
    </comment>
    <comment ref="B652" authorId="0" shapeId="0" xr:uid="{00000000-0006-0000-0100-000048000000}">
      <text>
        <r>
          <rPr>
            <b/>
            <sz val="9"/>
            <color indexed="81"/>
            <rFont val="ＭＳ Ｐゴシック"/>
            <family val="3"/>
            <charset val="128"/>
          </rPr>
          <t>いずれかに○印をいれてください。</t>
        </r>
      </text>
    </comment>
    <comment ref="B653" authorId="1" shapeId="0" xr:uid="{00000000-0006-0000-0100-000049000000}">
      <text>
        <r>
          <rPr>
            <b/>
            <sz val="9"/>
            <color indexed="81"/>
            <rFont val="ＭＳ Ｐゴシック"/>
            <family val="3"/>
            <charset val="128"/>
          </rPr>
          <t>いずれかに○印を
いれてください。</t>
        </r>
      </text>
    </comment>
    <comment ref="B671" authorId="0" shapeId="0" xr:uid="{00000000-0006-0000-0100-00004A000000}">
      <text>
        <r>
          <rPr>
            <b/>
            <sz val="9"/>
            <color indexed="81"/>
            <rFont val="ＭＳ Ｐゴシック"/>
            <family val="3"/>
            <charset val="128"/>
          </rPr>
          <t>いずれかに○印をいれてください。</t>
        </r>
      </text>
    </comment>
    <comment ref="B672" authorId="1" shapeId="0" xr:uid="{00000000-0006-0000-0100-00004B000000}">
      <text>
        <r>
          <rPr>
            <b/>
            <sz val="9"/>
            <color indexed="81"/>
            <rFont val="ＭＳ Ｐゴシック"/>
            <family val="3"/>
            <charset val="128"/>
          </rPr>
          <t>いずれかに○印を
いれてください。</t>
        </r>
      </text>
    </comment>
    <comment ref="B690" authorId="0" shapeId="0" xr:uid="{00000000-0006-0000-0100-00004C000000}">
      <text>
        <r>
          <rPr>
            <b/>
            <sz val="9"/>
            <color indexed="81"/>
            <rFont val="ＭＳ Ｐゴシック"/>
            <family val="3"/>
            <charset val="128"/>
          </rPr>
          <t>いずれかに○印をいれてください。</t>
        </r>
      </text>
    </comment>
    <comment ref="B691" authorId="1" shapeId="0" xr:uid="{00000000-0006-0000-0100-00004D000000}">
      <text>
        <r>
          <rPr>
            <b/>
            <sz val="9"/>
            <color indexed="81"/>
            <rFont val="ＭＳ Ｐゴシック"/>
            <family val="3"/>
            <charset val="128"/>
          </rPr>
          <t>いずれかに○印を
いれてください。</t>
        </r>
      </text>
    </comment>
    <comment ref="B709" authorId="0" shapeId="0" xr:uid="{00000000-0006-0000-0100-00004E000000}">
      <text>
        <r>
          <rPr>
            <b/>
            <sz val="9"/>
            <color indexed="81"/>
            <rFont val="ＭＳ Ｐゴシック"/>
            <family val="3"/>
            <charset val="128"/>
          </rPr>
          <t>いずれかに○印をいれてください。</t>
        </r>
      </text>
    </comment>
    <comment ref="B710" authorId="1" shapeId="0" xr:uid="{00000000-0006-0000-0100-00004F000000}">
      <text>
        <r>
          <rPr>
            <b/>
            <sz val="9"/>
            <color indexed="81"/>
            <rFont val="ＭＳ Ｐゴシック"/>
            <family val="3"/>
            <charset val="128"/>
          </rPr>
          <t>いずれかに○印を
いれてください。</t>
        </r>
      </text>
    </comment>
    <comment ref="B729" authorId="1" shapeId="0" xr:uid="{00000000-0006-0000-0100-000050000000}">
      <text>
        <r>
          <rPr>
            <b/>
            <sz val="9"/>
            <color indexed="81"/>
            <rFont val="ＭＳ Ｐゴシック"/>
            <family val="3"/>
            <charset val="128"/>
          </rPr>
          <t>どちらかに○印を
いれてください。</t>
        </r>
      </text>
    </comment>
    <comment ref="B747" authorId="0" shapeId="0" xr:uid="{00000000-0006-0000-0100-000051000000}">
      <text>
        <r>
          <rPr>
            <b/>
            <sz val="9"/>
            <color indexed="81"/>
            <rFont val="ＭＳ Ｐゴシック"/>
            <family val="3"/>
            <charset val="128"/>
          </rPr>
          <t>いずれかに○印をいれてください。</t>
        </r>
      </text>
    </comment>
    <comment ref="B748" authorId="1" shapeId="0" xr:uid="{00000000-0006-0000-0100-000052000000}">
      <text>
        <r>
          <rPr>
            <b/>
            <sz val="9"/>
            <color indexed="81"/>
            <rFont val="ＭＳ Ｐゴシック"/>
            <family val="3"/>
            <charset val="128"/>
          </rPr>
          <t>いずれかに○印を
いれてください。</t>
        </r>
      </text>
    </comment>
    <comment ref="B766" authorId="0" shapeId="0" xr:uid="{00000000-0006-0000-0100-000053000000}">
      <text>
        <r>
          <rPr>
            <b/>
            <sz val="9"/>
            <color indexed="81"/>
            <rFont val="ＭＳ Ｐゴシック"/>
            <family val="3"/>
            <charset val="128"/>
          </rPr>
          <t>いずれかに○印をいれてください。</t>
        </r>
      </text>
    </comment>
    <comment ref="B767" authorId="1" shapeId="0" xr:uid="{00000000-0006-0000-0100-000054000000}">
      <text>
        <r>
          <rPr>
            <b/>
            <sz val="9"/>
            <color indexed="81"/>
            <rFont val="ＭＳ Ｐゴシック"/>
            <family val="3"/>
            <charset val="128"/>
          </rPr>
          <t>いずれかに○印を
いれてください。</t>
        </r>
      </text>
    </comment>
    <comment ref="B785" authorId="0" shapeId="0" xr:uid="{00000000-0006-0000-0100-000055000000}">
      <text>
        <r>
          <rPr>
            <b/>
            <sz val="9"/>
            <color indexed="81"/>
            <rFont val="ＭＳ Ｐゴシック"/>
            <family val="3"/>
            <charset val="128"/>
          </rPr>
          <t>いずれかに○印をいれてください。</t>
        </r>
      </text>
    </comment>
    <comment ref="B786" authorId="1" shapeId="0" xr:uid="{00000000-0006-0000-0100-000056000000}">
      <text>
        <r>
          <rPr>
            <b/>
            <sz val="9"/>
            <color indexed="81"/>
            <rFont val="ＭＳ Ｐゴシック"/>
            <family val="3"/>
            <charset val="128"/>
          </rPr>
          <t>いずれかに○印を
いれてください。</t>
        </r>
      </text>
    </comment>
    <comment ref="B804" authorId="0" shapeId="0" xr:uid="{00000000-0006-0000-0100-000057000000}">
      <text>
        <r>
          <rPr>
            <b/>
            <sz val="9"/>
            <color indexed="81"/>
            <rFont val="ＭＳ Ｐゴシック"/>
            <family val="3"/>
            <charset val="128"/>
          </rPr>
          <t>いずれかに○印をいれてください。</t>
        </r>
      </text>
    </comment>
    <comment ref="B805" authorId="1" shapeId="0" xr:uid="{00000000-0006-0000-0100-000058000000}">
      <text>
        <r>
          <rPr>
            <b/>
            <sz val="9"/>
            <color indexed="81"/>
            <rFont val="ＭＳ Ｐゴシック"/>
            <family val="3"/>
            <charset val="128"/>
          </rPr>
          <t>いずれかに○印を
いれてください。</t>
        </r>
      </text>
    </comment>
    <comment ref="B823" authorId="0" shapeId="0" xr:uid="{00000000-0006-0000-0100-000059000000}">
      <text>
        <r>
          <rPr>
            <b/>
            <sz val="9"/>
            <color indexed="81"/>
            <rFont val="ＭＳ Ｐゴシック"/>
            <family val="3"/>
            <charset val="128"/>
          </rPr>
          <t>いずれかに○印をいれてください。</t>
        </r>
      </text>
    </comment>
    <comment ref="B824" authorId="1" shapeId="0" xr:uid="{00000000-0006-0000-0100-00005A000000}">
      <text>
        <r>
          <rPr>
            <b/>
            <sz val="9"/>
            <color indexed="81"/>
            <rFont val="ＭＳ Ｐゴシック"/>
            <family val="3"/>
            <charset val="128"/>
          </rPr>
          <t>いずれかに○印を
いれてください。</t>
        </r>
      </text>
    </comment>
    <comment ref="B842" authorId="0" shapeId="0" xr:uid="{00000000-0006-0000-0100-00005B000000}">
      <text>
        <r>
          <rPr>
            <b/>
            <sz val="9"/>
            <color indexed="81"/>
            <rFont val="ＭＳ Ｐゴシック"/>
            <family val="3"/>
            <charset val="128"/>
          </rPr>
          <t>いずれかに○印をいれてください。</t>
        </r>
      </text>
    </comment>
    <comment ref="B843" authorId="1" shapeId="0" xr:uid="{00000000-0006-0000-0100-00005C000000}">
      <text>
        <r>
          <rPr>
            <b/>
            <sz val="9"/>
            <color indexed="81"/>
            <rFont val="ＭＳ Ｐゴシック"/>
            <family val="3"/>
            <charset val="128"/>
          </rPr>
          <t>いずれかに○印を
いれてください。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0" authorId="0" shapeId="0" xr:uid="{00000000-0006-0000-0200-00000100000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9" authorId="0" shapeId="0" xr:uid="{B78B7A27-AACD-4BD9-BC34-CD3C6589C3C2}">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8" authorId="0" shapeId="0" xr:uid="{3885B0F2-417C-401E-8CEA-EF4C87CB491B}">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7" authorId="0" shapeId="0" xr:uid="{93FD5990-D35E-4877-9EE8-8C3BAAC399D5}">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86" authorId="0" shapeId="0" xr:uid="{6228E105-FD65-418D-8D62-26533DA5938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105" authorId="0" shapeId="0" xr:uid="{80C4C6E9-27A9-4E4D-8746-4ECEB815D156}">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124" authorId="0" shapeId="0" xr:uid="{9672F637-86BD-4733-B967-F55C63F87784}">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143" authorId="0" shapeId="0" xr:uid="{C18DD810-4D29-43BC-AF34-E5A08D7F1BB4}">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162" authorId="0" shapeId="0" xr:uid="{CB4EBF98-57E4-4515-9C0B-3E5D04ECC20A}">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181" authorId="0" shapeId="0" xr:uid="{A6574EFB-445D-4B59-8D06-F853DB1EEF5E}">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00" authorId="0" shapeId="0" xr:uid="{C96A159D-0CED-4195-B124-EF73E6BE8F28}">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19" authorId="0" shapeId="0" xr:uid="{3A68231C-883F-4601-9082-40344072D535}">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38" authorId="0" shapeId="0" xr:uid="{A3700895-6FEC-4F1A-ABB3-C1D51222E3E3}">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57" authorId="0" shapeId="0" xr:uid="{2F61EAEA-6ADC-4AB2-89D6-3037BDF1EB8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76" authorId="0" shapeId="0" xr:uid="{EC88C01F-D374-451A-A6E0-D73A733753C9}">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295" authorId="0" shapeId="0" xr:uid="{465286F1-8FF6-4805-8021-DB42D886BE1D}">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314" authorId="0" shapeId="0" xr:uid="{4287FF16-6443-460D-A388-6FE18F466094}">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333" authorId="0" shapeId="0" xr:uid="{B3F34DA1-042D-4DA9-BFD3-AF2E1B011843}">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352" authorId="0" shapeId="0" xr:uid="{AE395AE2-BE8E-4078-AAF5-FB7A5744F849}">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371" authorId="0" shapeId="0" xr:uid="{54615650-01BF-43ED-B0BB-DA243005CF3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390" authorId="0" shapeId="0" xr:uid="{8B8D5C7D-506C-4AD1-9DAD-678404BB52CE}">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09" authorId="0" shapeId="0" xr:uid="{AC39DEE4-BA46-4DD3-B7D7-2DBE3E68D592}">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28" authorId="0" shapeId="0" xr:uid="{9737342A-AD55-44B8-AC07-C5560CB66E3D}">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47" authorId="0" shapeId="0" xr:uid="{40B56E4A-3783-4757-A1C6-7BBE5296D13E}">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66" authorId="0" shapeId="0" xr:uid="{6D089625-237F-4841-9806-B22E5DCCD5D5}">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485" authorId="0" shapeId="0" xr:uid="{EEF6566D-FEF9-492F-B23C-4289500C33D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04" authorId="0" shapeId="0" xr:uid="{E54F2D74-5E06-4395-B43E-82CDCC531F41}">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23" authorId="0" shapeId="0" xr:uid="{084575C7-F35F-45F4-BE4A-A522F89D8308}">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42" authorId="0" shapeId="0" xr:uid="{3B4AF64E-6405-4C5E-A786-2E24222B6211}">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61" authorId="0" shapeId="0" xr:uid="{C367F751-9C9F-49D1-AE02-C82744A51EA2}">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80" authorId="0" shapeId="0" xr:uid="{51B35D82-46B3-491A-8E98-0F145D4DABF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599" authorId="0" shapeId="0" xr:uid="{E71AC360-0F3B-4209-A6E0-E664CBC7F519}">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18" authorId="0" shapeId="0" xr:uid="{00CD5A49-BE8B-436E-90D9-193661BC658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37" authorId="0" shapeId="0" xr:uid="{773E63B7-00C9-4C08-8D44-778861C0414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56" authorId="0" shapeId="0" xr:uid="{0BB18ACE-127F-494B-8CDB-3062BC398138}">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75" authorId="0" shapeId="0" xr:uid="{A0DA6A2F-3D55-4316-886A-8EF3F657A71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694" authorId="0" shapeId="0" xr:uid="{78BD5744-3C80-4BEC-8966-894E7DFC52A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713" authorId="0" shapeId="0" xr:uid="{12F9B538-10A4-4F33-BF72-65FCA0CC46CA}">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732" authorId="0" shapeId="0" xr:uid="{61A99A83-0E7E-4F61-A4FE-F67201338B87}">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751" authorId="0" shapeId="0" xr:uid="{0FBD8DC5-4BED-487B-8CF9-57E508EA1E0F}">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770" authorId="0" shapeId="0" xr:uid="{03FED7E0-99DF-455A-829A-A3E1D8B6FA76}">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789" authorId="0" shapeId="0" xr:uid="{5A61C55C-ABB2-415E-9760-660C3D01E76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808" authorId="0" shapeId="0" xr:uid="{A513FD40-2D87-4E30-99E6-D3199048F2DE}">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827" authorId="0" shapeId="0" xr:uid="{481D5F96-D1CA-4B50-81C4-328B4D6B713F}">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 ref="B846" authorId="0" shapeId="0" xr:uid="{4F21F751-3523-463B-ABBE-CD4C95E01D40}">
      <text>
        <r>
          <rPr>
            <b/>
            <sz val="12"/>
            <color indexed="81"/>
            <rFont val="ＭＳ Ｐゴシック"/>
            <family val="3"/>
            <charset val="128"/>
          </rPr>
          <t>請求明細書を入力すると
自動的に納品書にも同じ内容
が入力されます。</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<sst xmlns="http://schemas.openxmlformats.org/spreadsheetml/2006/main" count="1761" uniqueCount="63">
  <si>
    <t xml:space="preserve">合           計                 </t>
    <rPh sb="0" eb="13">
      <t>ゴウケイ</t>
    </rPh>
    <phoneticPr fontId="2"/>
  </si>
  <si>
    <t>単　　位</t>
    <rPh sb="0" eb="1">
      <t>タン</t>
    </rPh>
    <rPh sb="3" eb="4">
      <t>クライ</t>
    </rPh>
    <phoneticPr fontId="2"/>
  </si>
  <si>
    <t>数　　量</t>
    <rPh sb="0" eb="1">
      <t>カズ</t>
    </rPh>
    <rPh sb="3" eb="4">
      <t>リョウ</t>
    </rPh>
    <phoneticPr fontId="2"/>
  </si>
  <si>
    <t>単　　　価</t>
    <rPh sb="0" eb="1">
      <t>タン</t>
    </rPh>
    <rPh sb="4" eb="5">
      <t>アタイ</t>
    </rPh>
    <phoneticPr fontId="2"/>
  </si>
  <si>
    <t>金　    額</t>
    <rPh sb="0" eb="1">
      <t>キン</t>
    </rPh>
    <rPh sb="6" eb="7">
      <t>ガク</t>
    </rPh>
    <phoneticPr fontId="2"/>
  </si>
  <si>
    <t>備   　　　　 考</t>
    <rPh sb="0" eb="1">
      <t>ソナエ</t>
    </rPh>
    <rPh sb="9" eb="10">
      <t>コウ</t>
    </rPh>
    <phoneticPr fontId="2"/>
  </si>
  <si>
    <t>品　名　・　規　格</t>
    <rPh sb="0" eb="1">
      <t>シナ</t>
    </rPh>
    <rPh sb="2" eb="3">
      <t>メイ</t>
    </rPh>
    <rPh sb="6" eb="7">
      <t>キ</t>
    </rPh>
    <rPh sb="8" eb="9">
      <t>カク</t>
    </rPh>
    <phoneticPr fontId="2"/>
  </si>
  <si>
    <t>担              当              課</t>
    <rPh sb="0" eb="16">
      <t>タントウ</t>
    </rPh>
    <rPh sb="30" eb="31">
      <t>カ</t>
    </rPh>
    <phoneticPr fontId="2"/>
  </si>
  <si>
    <t>サ ン ヨ ウ 株式会社　殿</t>
    <rPh sb="8" eb="12">
      <t>カブシキガイシャ</t>
    </rPh>
    <rPh sb="13" eb="14">
      <t>トノ</t>
    </rPh>
    <phoneticPr fontId="2"/>
  </si>
  <si>
    <t>納品書 ・ 請求明細書</t>
    <rPh sb="0" eb="1">
      <t>オサム</t>
    </rPh>
    <rPh sb="1" eb="2">
      <t>シナ</t>
    </rPh>
    <rPh sb="2" eb="3">
      <t>ショ</t>
    </rPh>
    <rPh sb="6" eb="8">
      <t>セイキュウ</t>
    </rPh>
    <rPh sb="8" eb="11">
      <t>メイサイショ</t>
    </rPh>
    <phoneticPr fontId="2"/>
  </si>
  <si>
    <t xml:space="preserve"> 仕入先コード</t>
    <rPh sb="1" eb="3">
      <t>シイレ</t>
    </rPh>
    <rPh sb="3" eb="4">
      <t>サキ</t>
    </rPh>
    <phoneticPr fontId="2"/>
  </si>
  <si>
    <t>サ ン ヨ ウ 株 式 会 社 殿</t>
    <rPh sb="8" eb="9">
      <t>カブ</t>
    </rPh>
    <rPh sb="10" eb="11">
      <t>シキ</t>
    </rPh>
    <rPh sb="12" eb="13">
      <t>カイ</t>
    </rPh>
    <rPh sb="14" eb="15">
      <t>シャ</t>
    </rPh>
    <rPh sb="16" eb="17">
      <t>ドノ</t>
    </rPh>
    <phoneticPr fontId="2"/>
  </si>
  <si>
    <t xml:space="preserve"> 社 名　</t>
    <rPh sb="1" eb="2">
      <t>シャ</t>
    </rPh>
    <rPh sb="3" eb="4">
      <t>メイ</t>
    </rPh>
    <phoneticPr fontId="2"/>
  </si>
  <si>
    <t xml:space="preserve">   下記の通り請求いたします。</t>
    <rPh sb="3" eb="5">
      <t>カキ</t>
    </rPh>
    <rPh sb="6" eb="7">
      <t>トオ</t>
    </rPh>
    <rPh sb="8" eb="10">
      <t>セイキュウ</t>
    </rPh>
    <phoneticPr fontId="2"/>
  </si>
  <si>
    <t>摘　　　　　　　　　要</t>
    <rPh sb="0" eb="1">
      <t>テキ</t>
    </rPh>
    <rPh sb="10" eb="11">
      <t>ヨウ</t>
    </rPh>
    <phoneticPr fontId="2"/>
  </si>
  <si>
    <t>金　　　　　額</t>
    <rPh sb="0" eb="1">
      <t>キン</t>
    </rPh>
    <rPh sb="6" eb="7">
      <t>ガク</t>
    </rPh>
    <phoneticPr fontId="2"/>
  </si>
  <si>
    <t>請　求　部　門　別　区　分</t>
    <rPh sb="0" eb="1">
      <t>ショウ</t>
    </rPh>
    <rPh sb="2" eb="3">
      <t>モトム</t>
    </rPh>
    <rPh sb="4" eb="5">
      <t>ブ</t>
    </rPh>
    <rPh sb="6" eb="7">
      <t>モン</t>
    </rPh>
    <rPh sb="8" eb="9">
      <t>ベツ</t>
    </rPh>
    <rPh sb="10" eb="11">
      <t>ク</t>
    </rPh>
    <rPh sb="12" eb="13">
      <t>ブン</t>
    </rPh>
    <phoneticPr fontId="2"/>
  </si>
  <si>
    <t>前　回　御　請　求　金　額</t>
    <rPh sb="0" eb="1">
      <t>マエ</t>
    </rPh>
    <rPh sb="2" eb="3">
      <t>カイ</t>
    </rPh>
    <rPh sb="4" eb="5">
      <t>オ</t>
    </rPh>
    <rPh sb="6" eb="7">
      <t>ショウ</t>
    </rPh>
    <rPh sb="8" eb="9">
      <t>モトム</t>
    </rPh>
    <rPh sb="10" eb="11">
      <t>カネ</t>
    </rPh>
    <rPh sb="12" eb="13">
      <t>ガク</t>
    </rPh>
    <phoneticPr fontId="2"/>
  </si>
  <si>
    <t>環境資材</t>
    <rPh sb="0" eb="2">
      <t>カンキョウ</t>
    </rPh>
    <rPh sb="2" eb="4">
      <t>シザイ</t>
    </rPh>
    <phoneticPr fontId="2"/>
  </si>
  <si>
    <t>前　回　御　入　金　額</t>
    <rPh sb="0" eb="1">
      <t>マエ</t>
    </rPh>
    <rPh sb="2" eb="3">
      <t>カイ</t>
    </rPh>
    <rPh sb="4" eb="5">
      <t>オ</t>
    </rPh>
    <rPh sb="6" eb="7">
      <t>イリ</t>
    </rPh>
    <rPh sb="8" eb="9">
      <t>キン</t>
    </rPh>
    <rPh sb="10" eb="11">
      <t>ガク</t>
    </rPh>
    <phoneticPr fontId="2"/>
  </si>
  <si>
    <t>ゴルフ施設</t>
    <rPh sb="3" eb="5">
      <t>シセツ</t>
    </rPh>
    <phoneticPr fontId="2"/>
  </si>
  <si>
    <t>差　引　前　月　繰　越　額</t>
    <rPh sb="0" eb="1">
      <t>サ</t>
    </rPh>
    <rPh sb="2" eb="3">
      <t>イン</t>
    </rPh>
    <rPh sb="4" eb="5">
      <t>マエ</t>
    </rPh>
    <rPh sb="6" eb="7">
      <t>ツキ</t>
    </rPh>
    <rPh sb="8" eb="9">
      <t>クリ</t>
    </rPh>
    <rPh sb="10" eb="11">
      <t>コシ</t>
    </rPh>
    <rPh sb="12" eb="13">
      <t>ガク</t>
    </rPh>
    <phoneticPr fontId="2"/>
  </si>
  <si>
    <t>大分営業所</t>
    <rPh sb="0" eb="2">
      <t>オオイタ</t>
    </rPh>
    <rPh sb="2" eb="5">
      <t>エイギョウショ</t>
    </rPh>
    <phoneticPr fontId="2"/>
  </si>
  <si>
    <t>今　　回    御    請    求    金    額</t>
    <rPh sb="0" eb="1">
      <t>イマ</t>
    </rPh>
    <rPh sb="3" eb="4">
      <t>カイ</t>
    </rPh>
    <rPh sb="8" eb="9">
      <t>オ</t>
    </rPh>
    <rPh sb="13" eb="14">
      <t>ショウ</t>
    </rPh>
    <rPh sb="18" eb="19">
      <t>モトム</t>
    </rPh>
    <rPh sb="23" eb="24">
      <t>カネ</t>
    </rPh>
    <rPh sb="28" eb="29">
      <t>ガク</t>
    </rPh>
    <phoneticPr fontId="2"/>
  </si>
  <si>
    <t>銀行</t>
    <rPh sb="0" eb="2">
      <t>ギンコウ</t>
    </rPh>
    <phoneticPr fontId="2"/>
  </si>
  <si>
    <t>口 座 名 義</t>
    <rPh sb="0" eb="1">
      <t>クチ</t>
    </rPh>
    <rPh sb="2" eb="3">
      <t>ザ</t>
    </rPh>
    <rPh sb="4" eb="5">
      <t>メイ</t>
    </rPh>
    <rPh sb="6" eb="7">
      <t>ギ</t>
    </rPh>
    <phoneticPr fontId="2"/>
  </si>
  <si>
    <t>支店</t>
    <rPh sb="0" eb="2">
      <t>シテン</t>
    </rPh>
    <phoneticPr fontId="2"/>
  </si>
  <si>
    <t>当座</t>
    <rPh sb="0" eb="2">
      <t>トウザ</t>
    </rPh>
    <phoneticPr fontId="2"/>
  </si>
  <si>
    <t>普通</t>
    <rPh sb="0" eb="2">
      <t>フツウ</t>
    </rPh>
    <phoneticPr fontId="2"/>
  </si>
  <si>
    <t>計</t>
    <rPh sb="0" eb="1">
      <t>ケイ</t>
    </rPh>
    <phoneticPr fontId="2"/>
  </si>
  <si>
    <t>支　払　方　法</t>
    <rPh sb="0" eb="1">
      <t>ササ</t>
    </rPh>
    <rPh sb="2" eb="3">
      <t>バライ</t>
    </rPh>
    <rPh sb="4" eb="5">
      <t>カタ</t>
    </rPh>
    <rPh sb="6" eb="7">
      <t>ホウ</t>
    </rPh>
    <phoneticPr fontId="2"/>
  </si>
  <si>
    <t>振　込</t>
    <rPh sb="0" eb="1">
      <t>オサム</t>
    </rPh>
    <rPh sb="2" eb="3">
      <t>コミ</t>
    </rPh>
    <phoneticPr fontId="2"/>
  </si>
  <si>
    <t>振　 込予定日</t>
    <rPh sb="0" eb="1">
      <t>オサム</t>
    </rPh>
    <rPh sb="3" eb="4">
      <t>コミ</t>
    </rPh>
    <rPh sb="4" eb="7">
      <t>ヨテイビ</t>
    </rPh>
    <phoneticPr fontId="2"/>
  </si>
  <si>
    <t>　担　　　　当　　　　課</t>
    <rPh sb="1" eb="2">
      <t>タン</t>
    </rPh>
    <rPh sb="6" eb="7">
      <t>トウ</t>
    </rPh>
    <rPh sb="11" eb="12">
      <t>カ</t>
    </rPh>
    <phoneticPr fontId="2"/>
  </si>
  <si>
    <t>相　 殺予定日</t>
    <rPh sb="0" eb="1">
      <t>ソウ</t>
    </rPh>
    <rPh sb="3" eb="4">
      <t>コロ</t>
    </rPh>
    <rPh sb="4" eb="7">
      <t>ヨテイビ</t>
    </rPh>
    <phoneticPr fontId="2"/>
  </si>
  <si>
    <t>本社・経理</t>
    <rPh sb="0" eb="2">
      <t>ホンシャ</t>
    </rPh>
    <rPh sb="3" eb="5">
      <t>ケイリ</t>
    </rPh>
    <phoneticPr fontId="2"/>
  </si>
  <si>
    <t>本　  社　 ・　経　  理</t>
    <rPh sb="0" eb="1">
      <t>ホン</t>
    </rPh>
    <rPh sb="4" eb="5">
      <t>シャ</t>
    </rPh>
    <rPh sb="9" eb="10">
      <t>キョウ</t>
    </rPh>
    <rPh sb="13" eb="14">
      <t>リ</t>
    </rPh>
    <phoneticPr fontId="2"/>
  </si>
  <si>
    <t>※記入上の注意
1.伝票No．の欄には当社注文依頼書No．を必ず記入して下さい。
2.納品書につきましては納品の都度,各担当課にFAXまたはMAIL下さい。
3.請求明細書につきましては必ず請求書（鏡）に添付して下さい。</t>
    <phoneticPr fontId="2"/>
  </si>
  <si>
    <t xml:space="preserve"> 住 所</t>
    <rPh sb="1" eb="2">
      <t>ジュウ</t>
    </rPh>
    <rPh sb="3" eb="4">
      <t>ショ</t>
    </rPh>
    <phoneticPr fontId="2"/>
  </si>
  <si>
    <t>請　求　書</t>
    <rPh sb="0" eb="1">
      <t>ショウ</t>
    </rPh>
    <rPh sb="2" eb="3">
      <t>モトム</t>
    </rPh>
    <rPh sb="4" eb="5">
      <t>ショ</t>
    </rPh>
    <phoneticPr fontId="2"/>
  </si>
  <si>
    <t>　　　　年　　　　月　　　　日</t>
    <rPh sb="4" eb="5">
      <t>ネン</t>
    </rPh>
    <rPh sb="9" eb="10">
      <t>ガツ</t>
    </rPh>
    <rPh sb="14" eb="15">
      <t>ニチ</t>
    </rPh>
    <phoneticPr fontId="2"/>
  </si>
  <si>
    <t>※記入上の注意
1.毎月末日締切りにて翌月５日迄に提出して下さい。　　　　　　　2.別紙請求明細書を添付して下さい。
　　提出期限を過ぎた場合は翌月の支払対象となります。　　　　3.太枠内のみご記入ください。</t>
    <rPh sb="1" eb="3">
      <t>キニュウ</t>
    </rPh>
    <rPh sb="3" eb="4">
      <t>ジョウ</t>
    </rPh>
    <rPh sb="5" eb="7">
      <t>チュウイ</t>
    </rPh>
    <rPh sb="10" eb="12">
      <t>マイツキ</t>
    </rPh>
    <rPh sb="12" eb="14">
      <t>マツジツ</t>
    </rPh>
    <rPh sb="14" eb="16">
      <t>シメキ</t>
    </rPh>
    <rPh sb="19" eb="20">
      <t>ヨク</t>
    </rPh>
    <rPh sb="20" eb="21">
      <t>ツキ</t>
    </rPh>
    <rPh sb="22" eb="23">
      <t>ヒ</t>
    </rPh>
    <rPh sb="23" eb="24">
      <t>マデ</t>
    </rPh>
    <rPh sb="25" eb="27">
      <t>テイシュツ</t>
    </rPh>
    <rPh sb="29" eb="30">
      <t>クダ</t>
    </rPh>
    <rPh sb="61" eb="63">
      <t>テイシュツ</t>
    </rPh>
    <rPh sb="63" eb="65">
      <t>キゲン</t>
    </rPh>
    <rPh sb="66" eb="67">
      <t>ス</t>
    </rPh>
    <rPh sb="69" eb="71">
      <t>バアイ</t>
    </rPh>
    <rPh sb="72" eb="73">
      <t>ヨク</t>
    </rPh>
    <rPh sb="73" eb="74">
      <t>ツキ</t>
    </rPh>
    <rPh sb="75" eb="77">
      <t>シハラ</t>
    </rPh>
    <rPh sb="77" eb="79">
      <t>タイショウ</t>
    </rPh>
    <phoneticPr fontId="2"/>
  </si>
  <si>
    <t xml:space="preserve">                                                    ㊞</t>
    <phoneticPr fontId="2"/>
  </si>
  <si>
    <t>振込
銀行</t>
    <rPh sb="0" eb="2">
      <t>フリコミ</t>
    </rPh>
    <rPh sb="3" eb="5">
      <t>ギンコウ</t>
    </rPh>
    <phoneticPr fontId="2"/>
  </si>
  <si>
    <t>大分</t>
    <rPh sb="0" eb="2">
      <t>オオイタ</t>
    </rPh>
    <phoneticPr fontId="2"/>
  </si>
  <si>
    <t>鹿児島</t>
    <rPh sb="0" eb="3">
      <t>カゴシマ</t>
    </rPh>
    <phoneticPr fontId="2"/>
  </si>
  <si>
    <t xml:space="preserve"> FAX</t>
    <phoneticPr fontId="2"/>
  </si>
  <si>
    <t xml:space="preserve"> TEL</t>
    <phoneticPr fontId="2"/>
  </si>
  <si>
    <t>年</t>
    <rPh sb="0" eb="1">
      <t>ネン</t>
    </rPh>
    <phoneticPr fontId="2"/>
  </si>
  <si>
    <t>月</t>
    <rPh sb="0" eb="1">
      <t>ガツ</t>
    </rPh>
    <phoneticPr fontId="2"/>
  </si>
  <si>
    <t>日</t>
    <rPh sb="0" eb="1">
      <t>ニチ</t>
    </rPh>
    <phoneticPr fontId="2"/>
  </si>
  <si>
    <t>※記入上の注意
1.伝票No．の欄には当社注文依頼書No．を必ず記入して下さい。
2.納品書につきましては納品の都度,各担当課にFAXまたはMAIL下さい。
3.請求明細書につきましては必ず請求書（鏡）に添付して下さい。</t>
    <phoneticPr fontId="2"/>
  </si>
  <si>
    <t>通）</t>
    <rPh sb="0" eb="1">
      <t>ツウ</t>
    </rPh>
    <phoneticPr fontId="2"/>
  </si>
  <si>
    <r>
      <t>　　当月請求額　</t>
    </r>
    <r>
      <rPr>
        <sz val="9"/>
        <rFont val="ＭＳ Ｐ明朝"/>
        <family val="1"/>
        <charset val="128"/>
      </rPr>
      <t>（別紙請求明細書　　　</t>
    </r>
    <rPh sb="2" eb="4">
      <t>トウゲツ</t>
    </rPh>
    <rPh sb="4" eb="6">
      <t>セイキュウ</t>
    </rPh>
    <rPh sb="6" eb="7">
      <t>ガク</t>
    </rPh>
    <rPh sb="9" eb="11">
      <t>ベッシ</t>
    </rPh>
    <rPh sb="11" eb="13">
      <t>セイキュウ</t>
    </rPh>
    <rPh sb="13" eb="16">
      <t>メイサイショ</t>
    </rPh>
    <phoneticPr fontId="2"/>
  </si>
  <si>
    <t>環境資材</t>
    <phoneticPr fontId="2"/>
  </si>
  <si>
    <t xml:space="preserve">ゴルフ施設課  </t>
    <phoneticPr fontId="2"/>
  </si>
  <si>
    <t>令和</t>
    <rPh sb="0" eb="1">
      <t>レイ</t>
    </rPh>
    <rPh sb="1" eb="2">
      <t>ワ</t>
    </rPh>
    <phoneticPr fontId="2"/>
  </si>
  <si>
    <t>TEL：092-541-7615　/　FAX：092-561-2210</t>
    <phoneticPr fontId="2"/>
  </si>
  <si>
    <t>ゴルフ</t>
    <phoneticPr fontId="2"/>
  </si>
  <si>
    <t>総務260521</t>
    <rPh sb="0" eb="2">
      <t>ソウム</t>
    </rPh>
    <phoneticPr fontId="2"/>
  </si>
  <si>
    <t>環境資材部　</t>
    <rPh sb="4" eb="5">
      <t>ブ</t>
    </rPh>
    <phoneticPr fontId="2"/>
  </si>
  <si>
    <t>総務260521</t>
    <phoneticPr fontId="2"/>
  </si>
  <si>
    <t>相　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</si>
</sst>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0_ "/>
  </numFmts>
  <fonts count="19">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2"/>
      <name val="ＭＳ Ｐ明朝"/>
      <family val="1"/>
      <charset val="128"/>
    </font>
    <font>
      <b/>
      <sz val="18"/>
      <name val="ＭＳ Ｐゴシック"/>
      <family val="3"/>
      <charset val="128"/>
    </font>
    <font>
      <sz val="15"/>
      <name val="ＭＳ Ｐゴシック"/>
      <family val="3"/>
      <charset val="128"/>
    </font>
    <font>
      <b/>
      <sz val="14"/>
      <name val="ＭＳ Ｐゴシック"/>
      <family val="3"/>
      <charset val="128"/>
    </font>
    <font>
      <sz val="9"/>
      <name val="ＭＳ Ｐ明朝"/>
      <family val="1"/>
      <charset val="128"/>
    </font>
    <font>
      <b/>
      <sz val="14"/>
      <name val="ＭＳ Ｐ明朝"/>
      <family val="1"/>
      <charset val="128"/>
    </font>
    <font>
      <sz val="10.5"/>
      <name val="ＭＳ Ｐ明朝"/>
      <family val="1"/>
      <charset val="128"/>
    </font>
    <font>
      <b/>
      <u/>
      <sz val="14"/>
      <name val="ＭＳ Ｐ明朝"/>
      <family val="1"/>
      <charset val="128"/>
    </font>
    <font>
      <sz val="6"/>
      <name val="ＭＳ Ｐ明朝"/>
      <family val="1"/>
      <charset val="128"/>
    </font>
    <font>
      <sz val="10"/>
      <color indexed="17"/>
      <name val="ＭＳ Ｐゴシック"/>
      <family val="3"/>
      <charset val="128"/>
    </font>
    <font>
      <sz val="9"/>
      <color indexed="81"/>
      <name val="ＭＳ Ｐゴシック"/>
      <family val="3"/>
      <charset val="128"/>
    </font>
    <font>
      <b/>
      <sz val="9"/>
      <color indexed="81"/>
      <name val="ＭＳ Ｐゴシック"/>
      <family val="3"/>
      <charset val="128"/>
    </font>
    <font>
      <b/>
      <sz val="12"/>
      <color indexed="81"/>
      <name val="ＭＳ Ｐゴシック"/>
      <family val="3"/>
      <charset val="128"/>
    </font>
    <font>
      <b/>
      <sz val="12"/>
      <color indexed="10"/>
      <name val="ＭＳ Ｐゴシック"/>
      <family val="3"/>
      <charset val="128"/>
    </font>
  </fonts>
  <fills count="4">
    <fill>
      <patternFill patternType="none"/>
    </fill>
    <fill>
      <patternFill patternType="gray125"/>
    </fill>
    <fill>
      <patternFill patternType="solid">
        <fgColor indexed="41"/>
        <bgColor indexed="64"/>
      </patternFill>
    </fill>
    <fill>
      <patternFill patternType="mediumGray"/>
    </fill>
  </fills>
  <borders count="65">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diagonal/>
    </border>
    <border>
      <left/>
      <right/>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diagonal/>
    </border>
    <border>
      <left style="thick">
        <color indexed="64"/>
      </left>
      <right style="hair">
        <color indexed="64"/>
      </right>
      <top style="hair">
        <color indexed="64"/>
      </top>
      <bottom style="thick">
        <color indexed="64"/>
      </bottom>
      <diagonal/>
    </border>
    <border>
      <left style="thick">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style="thick">
        <color indexed="64"/>
      </left>
      <right/>
      <top style="hair">
        <color indexed="64"/>
      </top>
      <bottom/>
      <diagonal/>
    </border>
    <border>
      <left style="thick">
        <color indexed="64"/>
      </left>
      <right/>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diagonal/>
    </border>
    <border>
      <left style="hair">
        <color indexed="64"/>
      </left>
      <right style="thick">
        <color indexed="64"/>
      </right>
      <top style="hair">
        <color indexed="64"/>
      </top>
      <bottom style="hair">
        <color indexed="64"/>
      </bottom>
      <diagonal/>
    </border>
    <border>
      <left style="hair">
        <color indexed="64"/>
      </left>
      <right/>
      <top/>
      <bottom style="thick">
        <color indexed="64"/>
      </bottom>
      <diagonal/>
    </border>
    <border>
      <left/>
      <right style="hair">
        <color indexed="64"/>
      </right>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ck">
        <color indexed="64"/>
      </bottom>
      <diagonal/>
    </border>
    <border>
      <left style="hair">
        <color indexed="64"/>
      </left>
      <right style="hair">
        <color indexed="64"/>
      </right>
      <top/>
      <bottom style="thick">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23">
    <xf numFmtId="0" fontId="0" fillId="0" borderId="0" xfId="0"/>
    <xf numFmtId="0" fontId="0" fillId="0" borderId="0" xfId="0"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xf numFmtId="0" fontId="10" fillId="0" borderId="0" xfId="0" applyFont="1" applyAlignment="1">
      <alignment vertical="center"/>
    </xf>
    <xf numFmtId="0" fontId="11" fillId="0" borderId="5" xfId="0" applyFont="1" applyBorder="1" applyAlignment="1">
      <alignment vertical="center"/>
    </xf>
    <xf numFmtId="0" fontId="9" fillId="0" borderId="0" xfId="0" applyFont="1" applyAlignment="1">
      <alignment vertical="center"/>
    </xf>
    <xf numFmtId="0" fontId="11" fillId="0" borderId="0" xfId="0" applyFont="1"/>
    <xf numFmtId="0" fontId="9" fillId="0" borderId="0" xfId="0" applyFont="1"/>
    <xf numFmtId="0" fontId="12"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6" xfId="0" applyFont="1" applyBorder="1"/>
    <xf numFmtId="0" fontId="4" fillId="0" borderId="0" xfId="0" applyFont="1" applyAlignment="1">
      <alignment vertical="center"/>
    </xf>
    <xf numFmtId="0" fontId="13" fillId="0" borderId="0" xfId="0" applyFont="1" applyAlignment="1">
      <alignment horizontal="left" vertical="top"/>
    </xf>
    <xf numFmtId="0" fontId="0" fillId="0" borderId="0" xfId="0" applyAlignment="1">
      <alignment horizontal="right"/>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3" xfId="0" applyFont="1" applyBorder="1"/>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38" fontId="3" fillId="0" borderId="3" xfId="1" applyFont="1" applyBorder="1" applyAlignment="1" applyProtection="1">
      <alignment vertical="center"/>
      <protection hidden="1"/>
    </xf>
    <xf numFmtId="5" fontId="3" fillId="0" borderId="3" xfId="0" applyNumberFormat="1" applyFont="1" applyBorder="1" applyAlignment="1" applyProtection="1">
      <alignment vertical="center"/>
      <protection hidden="1"/>
    </xf>
    <xf numFmtId="0" fontId="14" fillId="0" borderId="0" xfId="0" applyFont="1"/>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9" fillId="2" borderId="12" xfId="0" applyFont="1" applyFill="1" applyBorder="1"/>
    <xf numFmtId="0" fontId="9" fillId="2" borderId="0" xfId="0" applyFont="1" applyFill="1"/>
    <xf numFmtId="0" fontId="9" fillId="2" borderId="12" xfId="0" applyFont="1" applyFill="1" applyBorder="1" applyAlignment="1">
      <alignment vertical="center"/>
    </xf>
    <xf numFmtId="0" fontId="4" fillId="2" borderId="12" xfId="0" applyFont="1" applyFill="1" applyBorder="1" applyAlignment="1">
      <alignment vertical="center"/>
    </xf>
    <xf numFmtId="0" fontId="4" fillId="2" borderId="0" xfId="0" applyFont="1" applyFill="1"/>
    <xf numFmtId="0" fontId="4" fillId="2" borderId="13" xfId="0" applyFont="1" applyFill="1" applyBorder="1" applyAlignment="1">
      <alignment vertical="center"/>
    </xf>
    <xf numFmtId="0" fontId="4" fillId="2" borderId="6" xfId="0" applyFont="1" applyFill="1" applyBorder="1"/>
    <xf numFmtId="0" fontId="1" fillId="0" borderId="0" xfId="0" applyFont="1" applyProtection="1">
      <protection hidden="1"/>
    </xf>
    <xf numFmtId="0" fontId="2" fillId="0" borderId="0" xfId="0" applyFont="1" applyAlignment="1">
      <alignment horizontal="left" vertical="top" wrapText="1"/>
    </xf>
    <xf numFmtId="49" fontId="3" fillId="0" borderId="14" xfId="0" applyNumberFormat="1" applyFont="1" applyBorder="1" applyAlignment="1">
      <alignment horizontal="right"/>
    </xf>
    <xf numFmtId="49" fontId="3" fillId="0" borderId="14" xfId="0" applyNumberFormat="1" applyFont="1" applyBorder="1"/>
    <xf numFmtId="49" fontId="3" fillId="2" borderId="14" xfId="0" applyNumberFormat="1" applyFont="1" applyFill="1" applyBorder="1" applyAlignment="1" applyProtection="1">
      <alignment horizontal="center"/>
      <protection locked="0"/>
    </xf>
    <xf numFmtId="49" fontId="3" fillId="0" borderId="14" xfId="0" applyNumberFormat="1" applyFont="1" applyBorder="1" applyAlignment="1" applyProtection="1">
      <alignment horizontal="right"/>
      <protection hidden="1"/>
    </xf>
    <xf numFmtId="49" fontId="3" fillId="0" borderId="14" xfId="0" applyNumberFormat="1" applyFont="1" applyBorder="1" applyProtection="1">
      <protection hidden="1"/>
    </xf>
    <xf numFmtId="0" fontId="0" fillId="0" borderId="0" xfId="0" applyProtection="1">
      <protection hidden="1"/>
    </xf>
    <xf numFmtId="49" fontId="3" fillId="0" borderId="14" xfId="0" applyNumberFormat="1" applyFont="1" applyBorder="1" applyAlignment="1" applyProtection="1">
      <alignment horizontal="center"/>
      <protection hidden="1"/>
    </xf>
    <xf numFmtId="0" fontId="0" fillId="0" borderId="0" xfId="0" applyAlignment="1" applyProtection="1">
      <alignment vertical="center"/>
      <protection hidden="1"/>
    </xf>
    <xf numFmtId="0" fontId="0" fillId="0" borderId="10" xfId="0"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38" fontId="3" fillId="0" borderId="3" xfId="1" applyFont="1" applyFill="1" applyBorder="1" applyAlignment="1" applyProtection="1">
      <alignment vertical="center"/>
      <protection hidden="1"/>
    </xf>
    <xf numFmtId="0" fontId="2" fillId="0" borderId="0" xfId="0" applyFont="1" applyAlignment="1" applyProtection="1">
      <alignment horizontal="left" vertical="top" wrapText="1"/>
      <protection hidden="1"/>
    </xf>
    <xf numFmtId="0" fontId="0" fillId="2" borderId="15" xfId="0" applyFill="1" applyBorder="1" applyAlignment="1" applyProtection="1">
      <alignment vertical="center" shrinkToFit="1"/>
      <protection locked="0"/>
    </xf>
    <xf numFmtId="38" fontId="3" fillId="0" borderId="3" xfId="1" applyFont="1" applyBorder="1" applyAlignment="1" applyProtection="1">
      <alignment vertical="center" shrinkToFit="1"/>
      <protection hidden="1"/>
    </xf>
    <xf numFmtId="5" fontId="3" fillId="0" borderId="3" xfId="0" applyNumberFormat="1" applyFont="1" applyBorder="1" applyAlignment="1" applyProtection="1">
      <alignment vertical="center" shrinkToFit="1"/>
      <protection hidden="1"/>
    </xf>
    <xf numFmtId="0" fontId="0" fillId="0" borderId="15" xfId="0" applyBorder="1" applyAlignment="1">
      <alignment shrinkToFit="1"/>
    </xf>
    <xf numFmtId="0" fontId="0" fillId="2" borderId="16" xfId="0" applyFill="1" applyBorder="1" applyAlignment="1" applyProtection="1">
      <alignment horizontal="center" shrinkToFit="1"/>
      <protection locked="0"/>
    </xf>
    <xf numFmtId="38" fontId="1" fillId="0" borderId="15" xfId="1" applyFont="1" applyFill="1" applyBorder="1" applyAlignment="1" applyProtection="1">
      <alignment vertical="center" shrinkToFit="1"/>
      <protection hidden="1"/>
    </xf>
    <xf numFmtId="0" fontId="1" fillId="0" borderId="15" xfId="0" applyFont="1" applyBorder="1" applyAlignment="1" applyProtection="1">
      <alignment vertical="center" shrinkToFit="1"/>
      <protection hidden="1"/>
    </xf>
    <xf numFmtId="0" fontId="0" fillId="0" borderId="16" xfId="0" applyBorder="1" applyAlignment="1" applyProtection="1">
      <alignment horizontal="center" shrinkToFit="1"/>
      <protection hidden="1"/>
    </xf>
    <xf numFmtId="0" fontId="0" fillId="0" borderId="0" xfId="0" applyAlignment="1" applyProtection="1">
      <alignment horizontal="right"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0" fillId="0" borderId="0" xfId="0" applyAlignment="1">
      <alignment shrinkToFit="1"/>
    </xf>
    <xf numFmtId="0" fontId="0" fillId="0" borderId="0" xfId="0" applyAlignment="1">
      <alignment vertical="center" shrinkToFit="1"/>
    </xf>
    <xf numFmtId="0" fontId="4" fillId="0" borderId="2" xfId="0" applyFont="1" applyBorder="1" applyAlignment="1">
      <alignment horizontal="center" vertical="center" shrinkToFit="1"/>
    </xf>
    <xf numFmtId="0" fontId="0" fillId="0" borderId="4" xfId="0" applyBorder="1" applyAlignment="1">
      <alignment horizontal="left" vertical="center" indent="1"/>
    </xf>
    <xf numFmtId="0" fontId="0" fillId="0" borderId="0" xfId="0" applyAlignment="1" applyProtection="1">
      <alignment horizontal="right"/>
      <protection hidden="1"/>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2" borderId="24" xfId="0"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distributed" vertical="center" shrinkToFit="1"/>
    </xf>
    <xf numFmtId="0" fontId="4" fillId="0" borderId="15" xfId="0" applyFont="1" applyBorder="1" applyAlignment="1">
      <alignment horizontal="center" vertical="center"/>
    </xf>
    <xf numFmtId="0" fontId="6" fillId="0" borderId="48" xfId="0" applyFont="1" applyBorder="1" applyAlignment="1">
      <alignment horizontal="center" vertical="center"/>
    </xf>
    <xf numFmtId="0" fontId="8" fillId="0" borderId="48" xfId="0" applyFont="1" applyBorder="1" applyAlignment="1">
      <alignment horizontal="center" vertical="center"/>
    </xf>
    <xf numFmtId="0" fontId="9" fillId="2" borderId="0" xfId="0" applyFont="1" applyFill="1" applyAlignment="1">
      <alignment horizontal="left"/>
    </xf>
    <xf numFmtId="0" fontId="9" fillId="2" borderId="33" xfId="0" applyFont="1" applyFill="1" applyBorder="1" applyAlignment="1">
      <alignment horizontal="left"/>
    </xf>
    <xf numFmtId="0" fontId="11" fillId="0" borderId="32" xfId="0" applyFont="1" applyBorder="1" applyAlignment="1">
      <alignment horizontal="center" vertical="center"/>
    </xf>
    <xf numFmtId="0" fontId="4" fillId="0" borderId="32" xfId="0" applyFont="1" applyBorder="1"/>
    <xf numFmtId="0" fontId="4" fillId="0" borderId="49" xfId="0" applyFont="1" applyBorder="1"/>
    <xf numFmtId="0" fontId="1" fillId="2" borderId="50" xfId="0" applyFont="1" applyFill="1" applyBorder="1" applyAlignment="1" applyProtection="1">
      <alignment horizontal="center"/>
      <protection locked="0" hidden="1"/>
    </xf>
    <xf numFmtId="0" fontId="11" fillId="0" borderId="31" xfId="0" applyFont="1" applyBorder="1" applyAlignment="1">
      <alignment horizontal="center" vertical="center"/>
    </xf>
    <xf numFmtId="0" fontId="4" fillId="2" borderId="12" xfId="0" applyFont="1" applyFill="1" applyBorder="1" applyAlignment="1">
      <alignment horizontal="left"/>
    </xf>
    <xf numFmtId="0" fontId="4" fillId="2" borderId="0" xfId="0" applyFont="1" applyFill="1" applyAlignment="1">
      <alignment horizontal="left"/>
    </xf>
    <xf numFmtId="0" fontId="4" fillId="2" borderId="33" xfId="0" applyFont="1" applyFill="1" applyBorder="1" applyAlignment="1">
      <alignment horizontal="left"/>
    </xf>
    <xf numFmtId="0" fontId="9" fillId="2" borderId="0" xfId="0" applyFont="1" applyFill="1" applyAlignment="1">
      <alignment horizontal="center" vertical="center"/>
    </xf>
    <xf numFmtId="0" fontId="9" fillId="2" borderId="33" xfId="0" applyFont="1" applyFill="1" applyBorder="1" applyAlignment="1">
      <alignment horizontal="center" vertical="center"/>
    </xf>
    <xf numFmtId="0" fontId="4" fillId="2" borderId="0" xfId="0" applyFont="1" applyFill="1" applyAlignment="1">
      <alignment horizontal="center"/>
    </xf>
    <xf numFmtId="0" fontId="4" fillId="2" borderId="33" xfId="0" applyFont="1" applyFill="1" applyBorder="1" applyAlignment="1">
      <alignment horizontal="center"/>
    </xf>
    <xf numFmtId="0" fontId="4" fillId="2" borderId="6" xfId="0" applyFont="1" applyFill="1" applyBorder="1" applyAlignment="1">
      <alignment horizontal="center"/>
    </xf>
    <xf numFmtId="0" fontId="4" fillId="2" borderId="47" xfId="0" applyFont="1" applyFill="1" applyBorder="1" applyAlignment="1">
      <alignment horizontal="center"/>
    </xf>
    <xf numFmtId="0" fontId="4" fillId="0" borderId="7" xfId="0" applyFont="1" applyBorder="1" applyAlignment="1">
      <alignment horizontal="center" vertical="center"/>
    </xf>
    <xf numFmtId="0" fontId="9" fillId="0" borderId="3" xfId="0" applyFont="1" applyBorder="1" applyAlignment="1">
      <alignment horizontal="distributed" vertical="center" shrinkToFit="1"/>
    </xf>
    <xf numFmtId="0" fontId="4" fillId="2" borderId="3" xfId="0" applyFont="1" applyFill="1" applyBorder="1" applyAlignment="1" applyProtection="1">
      <alignment horizontal="center" vertical="center" shrinkToFit="1"/>
      <protection locked="0"/>
    </xf>
    <xf numFmtId="0" fontId="4" fillId="2" borderId="34"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textRotation="255"/>
      <protection locked="0"/>
    </xf>
    <xf numFmtId="0" fontId="4" fillId="2" borderId="39" xfId="0" applyFont="1" applyFill="1" applyBorder="1" applyAlignment="1" applyProtection="1">
      <alignment horizontal="center" vertical="center" textRotation="255"/>
      <protection locked="0"/>
    </xf>
    <xf numFmtId="0" fontId="4" fillId="2" borderId="40" xfId="0" applyFont="1" applyFill="1" applyBorder="1" applyAlignment="1" applyProtection="1">
      <alignment horizontal="center" vertical="center" textRotation="255"/>
      <protection locked="0"/>
    </xf>
    <xf numFmtId="0" fontId="4" fillId="2" borderId="41" xfId="0" applyFont="1" applyFill="1" applyBorder="1" applyAlignment="1" applyProtection="1">
      <alignment horizontal="center" vertical="center" textRotation="255"/>
      <protection locked="0"/>
    </xf>
    <xf numFmtId="0" fontId="4" fillId="0" borderId="4" xfId="0" applyFont="1" applyBorder="1" applyAlignment="1">
      <alignment horizontal="center" vertical="center"/>
    </xf>
    <xf numFmtId="0" fontId="4" fillId="0" borderId="42" xfId="0" applyFont="1" applyBorder="1" applyAlignment="1">
      <alignment horizontal="center" vertical="center"/>
    </xf>
    <xf numFmtId="0" fontId="4" fillId="0" borderId="3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4" xfId="0" applyFont="1" applyBorder="1" applyAlignment="1">
      <alignment horizontal="center" vertical="center"/>
    </xf>
    <xf numFmtId="0" fontId="4" fillId="2" borderId="17"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45"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46"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xf>
    <xf numFmtId="0" fontId="2" fillId="0" borderId="50" xfId="0" applyFont="1" applyBorder="1" applyAlignment="1">
      <alignment horizontal="left" vertical="top" wrapText="1"/>
    </xf>
    <xf numFmtId="176" fontId="4" fillId="2" borderId="3" xfId="0" applyNumberFormat="1" applyFont="1" applyFill="1" applyBorder="1" applyAlignment="1" applyProtection="1">
      <alignment horizontal="right" vertical="center"/>
      <protection locked="0" hidden="1"/>
    </xf>
    <xf numFmtId="176" fontId="4" fillId="2" borderId="34" xfId="0" applyNumberFormat="1" applyFont="1" applyFill="1" applyBorder="1" applyAlignment="1" applyProtection="1">
      <alignment horizontal="right" vertical="center"/>
      <protection locked="0" hidden="1"/>
    </xf>
    <xf numFmtId="176" fontId="4" fillId="0" borderId="3" xfId="0" applyNumberFormat="1" applyFont="1" applyBorder="1" applyAlignment="1" applyProtection="1">
      <alignment horizontal="right" vertical="center"/>
      <protection hidden="1"/>
    </xf>
    <xf numFmtId="176" fontId="4" fillId="0" borderId="34" xfId="0" applyNumberFormat="1" applyFont="1" applyBorder="1" applyAlignment="1" applyProtection="1">
      <alignment horizontal="right" vertical="center"/>
      <protection hidden="1"/>
    </xf>
    <xf numFmtId="42" fontId="5" fillId="0" borderId="3" xfId="0" applyNumberFormat="1" applyFont="1" applyBorder="1" applyAlignment="1" applyProtection="1">
      <alignment horizontal="right" vertical="center"/>
      <protection hidden="1"/>
    </xf>
    <xf numFmtId="42" fontId="5" fillId="0" borderId="34" xfId="0" applyNumberFormat="1" applyFont="1" applyBorder="1" applyAlignment="1" applyProtection="1">
      <alignment horizontal="right" vertical="center"/>
      <protection hidden="1"/>
    </xf>
    <xf numFmtId="0" fontId="4" fillId="0" borderId="9" xfId="0" applyFont="1" applyBorder="1" applyAlignment="1">
      <alignment horizontal="center" vertical="center" textRotation="255"/>
    </xf>
    <xf numFmtId="0" fontId="4" fillId="0" borderId="9" xfId="0" applyFont="1" applyBorder="1" applyAlignment="1">
      <alignment horizontal="center" vertical="center" wrapText="1"/>
    </xf>
    <xf numFmtId="0" fontId="6" fillId="0" borderId="51" xfId="0" applyFont="1" applyBorder="1" applyAlignment="1">
      <alignment horizontal="center"/>
    </xf>
    <xf numFmtId="0" fontId="0" fillId="0" borderId="51" xfId="0" applyBorder="1" applyAlignment="1">
      <alignment horizontal="center"/>
    </xf>
    <xf numFmtId="0" fontId="7" fillId="0" borderId="48" xfId="0" applyFont="1" applyBorder="1" applyAlignment="1">
      <alignment horizont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4" xfId="0" applyFont="1" applyFill="1" applyBorder="1" applyAlignment="1">
      <alignment horizontal="center" vertical="center"/>
    </xf>
    <xf numFmtId="0" fontId="4" fillId="0" borderId="55" xfId="0" applyFont="1" applyBorder="1" applyAlignment="1">
      <alignment horizontal="center" vertical="center"/>
    </xf>
    <xf numFmtId="0" fontId="4" fillId="0" borderId="53" xfId="0" applyFont="1" applyBorder="1" applyAlignment="1">
      <alignment horizontal="center" vertical="center"/>
    </xf>
    <xf numFmtId="0" fontId="4" fillId="0" borderId="8" xfId="0" applyFont="1" applyBorder="1" applyAlignment="1">
      <alignment horizontal="center" vertical="center"/>
    </xf>
    <xf numFmtId="0" fontId="0" fillId="2" borderId="10"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 fillId="0" borderId="56" xfId="0" applyFont="1" applyBorder="1" applyAlignment="1">
      <alignment horizontal="center" vertical="center"/>
    </xf>
    <xf numFmtId="0" fontId="0" fillId="2" borderId="40"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4" fillId="0" borderId="10" xfId="0" applyFont="1" applyBorder="1" applyAlignment="1">
      <alignment horizontal="right" vertical="center" shrinkToFit="1"/>
    </xf>
    <xf numFmtId="0" fontId="4" fillId="0" borderId="3" xfId="0" applyFont="1" applyBorder="1" applyAlignment="1">
      <alignment horizontal="right" vertical="center" shrinkToFit="1"/>
    </xf>
    <xf numFmtId="38" fontId="0" fillId="2" borderId="40" xfId="1"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0" fontId="0" fillId="2" borderId="57" xfId="0" applyFill="1" applyBorder="1" applyAlignment="1" applyProtection="1">
      <alignment horizontal="center" shrinkToFit="1"/>
      <protection locked="0"/>
    </xf>
    <xf numFmtId="0" fontId="0" fillId="2" borderId="58" xfId="0" applyFill="1" applyBorder="1" applyAlignment="1" applyProtection="1">
      <alignment shrinkToFit="1"/>
      <protection locked="0"/>
    </xf>
    <xf numFmtId="0" fontId="0" fillId="2" borderId="59" xfId="0" applyFill="1" applyBorder="1" applyAlignment="1" applyProtection="1">
      <alignment horizontal="center" shrinkToFit="1"/>
      <protection locked="0"/>
    </xf>
    <xf numFmtId="0" fontId="0" fillId="2" borderId="60" xfId="0" applyFill="1" applyBorder="1" applyAlignment="1" applyProtection="1">
      <alignment horizontal="center" shrinkToFit="1"/>
      <protection locked="0"/>
    </xf>
    <xf numFmtId="0" fontId="0" fillId="2" borderId="58" xfId="0" applyFill="1" applyBorder="1" applyAlignment="1" applyProtection="1">
      <alignment horizontal="center" shrinkToFit="1"/>
      <protection locked="0"/>
    </xf>
    <xf numFmtId="38" fontId="0" fillId="2" borderId="41" xfId="1" applyFont="1" applyFill="1" applyBorder="1" applyAlignment="1" applyProtection="1">
      <alignment horizontal="center" vertical="center" shrinkToFit="1"/>
      <protection locked="0"/>
    </xf>
    <xf numFmtId="0" fontId="4" fillId="0" borderId="52" xfId="0" applyFont="1" applyBorder="1" applyAlignment="1">
      <alignment horizontal="center" vertical="center"/>
    </xf>
    <xf numFmtId="0" fontId="0" fillId="2" borderId="61" xfId="0" applyFill="1" applyBorder="1" applyAlignment="1" applyProtection="1">
      <alignment horizontal="left" vertical="center" indent="1" shrinkToFit="1"/>
      <protection locked="0"/>
    </xf>
    <xf numFmtId="0" fontId="0" fillId="2" borderId="7" xfId="0" applyFill="1" applyBorder="1" applyAlignment="1" applyProtection="1">
      <alignment horizontal="left" vertical="center" indent="1" shrinkToFit="1"/>
      <protection locked="0"/>
    </xf>
    <xf numFmtId="0" fontId="0" fillId="2" borderId="40"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0" fillId="2" borderId="7" xfId="1" applyFont="1" applyFill="1" applyBorder="1" applyAlignment="1" applyProtection="1">
      <alignment horizontal="center" vertical="center"/>
      <protection locked="0"/>
    </xf>
    <xf numFmtId="0" fontId="4" fillId="0" borderId="61" xfId="0" applyFont="1" applyBorder="1" applyAlignment="1">
      <alignment horizontal="right" vertical="center"/>
    </xf>
    <xf numFmtId="0" fontId="4" fillId="0" borderId="41" xfId="0" applyFont="1" applyBorder="1" applyAlignment="1">
      <alignment horizontal="right" vertical="center"/>
    </xf>
    <xf numFmtId="0" fontId="4" fillId="0" borderId="7" xfId="0" applyFont="1" applyBorder="1" applyAlignment="1">
      <alignment horizontal="right" vertical="center"/>
    </xf>
    <xf numFmtId="0" fontId="0" fillId="2" borderId="10" xfId="0" applyFill="1" applyBorder="1" applyAlignment="1" applyProtection="1">
      <alignment horizontal="left" vertical="center" indent="1" shrinkToFit="1"/>
      <protection locked="0"/>
    </xf>
    <xf numFmtId="0" fontId="0" fillId="2" borderId="3" xfId="0" applyFill="1" applyBorder="1" applyAlignment="1" applyProtection="1">
      <alignment horizontal="left" vertical="center" indent="1" shrinkToFit="1"/>
      <protection locked="0"/>
    </xf>
    <xf numFmtId="0" fontId="4" fillId="0" borderId="10" xfId="0" applyFont="1" applyBorder="1" applyAlignment="1">
      <alignment horizontal="right" vertical="center"/>
    </xf>
    <xf numFmtId="0" fontId="4" fillId="0" borderId="3" xfId="0" applyFont="1" applyBorder="1" applyAlignment="1">
      <alignment horizontal="right" vertical="center"/>
    </xf>
    <xf numFmtId="0" fontId="6" fillId="0" borderId="51" xfId="0" applyFont="1" applyBorder="1" applyAlignment="1" applyProtection="1">
      <alignment horizontal="center"/>
      <protection hidden="1"/>
    </xf>
    <xf numFmtId="0" fontId="0" fillId="0" borderId="51" xfId="0" applyBorder="1" applyAlignment="1" applyProtection="1">
      <alignment horizontal="center"/>
      <protection hidden="1"/>
    </xf>
    <xf numFmtId="38" fontId="0" fillId="0" borderId="40" xfId="1" applyFont="1" applyFill="1" applyBorder="1" applyAlignment="1" applyProtection="1">
      <alignment horizontal="center" vertical="center"/>
      <protection hidden="1"/>
    </xf>
    <xf numFmtId="38" fontId="0" fillId="0" borderId="7" xfId="1" applyFont="1" applyFill="1" applyBorder="1" applyAlignment="1" applyProtection="1">
      <alignment horizontal="center" vertical="center"/>
      <protection hidden="1"/>
    </xf>
    <xf numFmtId="38" fontId="0" fillId="0" borderId="41" xfId="1" applyFont="1" applyFill="1" applyBorder="1" applyAlignment="1" applyProtection="1">
      <alignment horizontal="center" vertical="center"/>
      <protection hidden="1"/>
    </xf>
    <xf numFmtId="0" fontId="2" fillId="0" borderId="50" xfId="0" applyFont="1" applyBorder="1" applyAlignment="1" applyProtection="1">
      <alignment horizontal="left" vertical="top" wrapText="1"/>
      <protection hidden="1"/>
    </xf>
    <xf numFmtId="0" fontId="4" fillId="0" borderId="10" xfId="0" applyFont="1" applyBorder="1" applyAlignment="1" applyProtection="1">
      <alignment horizontal="right" vertical="center"/>
      <protection hidden="1"/>
    </xf>
    <xf numFmtId="0" fontId="4" fillId="0" borderId="3" xfId="0" applyFont="1" applyBorder="1" applyAlignment="1" applyProtection="1">
      <alignment horizontal="right" vertical="center"/>
      <protection hidden="1"/>
    </xf>
    <xf numFmtId="0" fontId="0" fillId="0" borderId="10" xfId="0" applyBorder="1" applyAlignment="1" applyProtection="1">
      <alignment horizontal="left" vertical="center" indent="1" shrinkToFit="1"/>
      <protection hidden="1"/>
    </xf>
    <xf numFmtId="0" fontId="0" fillId="0" borderId="3" xfId="0" applyBorder="1" applyAlignment="1" applyProtection="1">
      <alignment horizontal="left" vertical="center" indent="1" shrinkToFit="1"/>
      <protection hidden="1"/>
    </xf>
    <xf numFmtId="0" fontId="0" fillId="0" borderId="40"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57" xfId="0" applyBorder="1" applyAlignment="1" applyProtection="1">
      <alignment horizontal="center" shrinkToFit="1"/>
      <protection hidden="1"/>
    </xf>
    <xf numFmtId="0" fontId="0" fillId="0" borderId="58" xfId="0" applyBorder="1" applyAlignment="1" applyProtection="1">
      <alignment shrinkToFit="1"/>
      <protection hidden="1"/>
    </xf>
    <xf numFmtId="0" fontId="0" fillId="0" borderId="59" xfId="0" applyBorder="1" applyAlignment="1" applyProtection="1">
      <alignment horizontal="center" shrinkToFit="1"/>
      <protection hidden="1"/>
    </xf>
    <xf numFmtId="0" fontId="0" fillId="0" borderId="60" xfId="0" applyBorder="1" applyAlignment="1" applyProtection="1">
      <alignment horizontal="center" shrinkToFit="1"/>
      <protection hidden="1"/>
    </xf>
    <xf numFmtId="0" fontId="0" fillId="0" borderId="58" xfId="0" applyBorder="1" applyAlignment="1" applyProtection="1">
      <alignment horizontal="center" shrinkToFit="1"/>
      <protection hidden="1"/>
    </xf>
    <xf numFmtId="0" fontId="4" fillId="0" borderId="56"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55"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7" fillId="0" borderId="48" xfId="0" applyFont="1" applyBorder="1" applyAlignment="1" applyProtection="1">
      <alignment horizontal="center"/>
      <protection hidden="1"/>
    </xf>
    <xf numFmtId="0" fontId="3" fillId="0" borderId="52" xfId="0" applyFont="1" applyBorder="1" applyAlignment="1" applyProtection="1">
      <alignment horizontal="center" vertical="center"/>
      <protection hidden="1"/>
    </xf>
    <xf numFmtId="0" fontId="3" fillId="0" borderId="53" xfId="0" applyFont="1" applyBorder="1" applyAlignment="1" applyProtection="1">
      <alignment horizontal="center" vertical="center"/>
      <protection hidden="1"/>
    </xf>
    <xf numFmtId="0" fontId="3" fillId="0" borderId="54" xfId="0" applyFont="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66675</xdr:colOff>
      <xdr:row>17</xdr:row>
      <xdr:rowOff>19050</xdr:rowOff>
    </xdr:from>
    <xdr:to>
      <xdr:col>2</xdr:col>
      <xdr:colOff>476250</xdr:colOff>
      <xdr:row>17</xdr:row>
      <xdr:rowOff>171450</xdr:rowOff>
    </xdr:to>
    <xdr:sp macro="" textlink="">
      <xdr:nvSpPr>
        <xdr:cNvPr id="70657" name="Text Box 1">
          <a:extLst>
            <a:ext uri="{FF2B5EF4-FFF2-40B4-BE49-F238E27FC236}">
              <a16:creationId xmlns:a16="http://schemas.microsoft.com/office/drawing/2014/main" id="{00000000-0008-0000-0100-000001140100}"/>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17</xdr:row>
      <xdr:rowOff>19050</xdr:rowOff>
    </xdr:from>
    <xdr:to>
      <xdr:col>5</xdr:col>
      <xdr:colOff>28575</xdr:colOff>
      <xdr:row>17</xdr:row>
      <xdr:rowOff>152400</xdr:rowOff>
    </xdr:to>
    <xdr:sp macro="" textlink="">
      <xdr:nvSpPr>
        <xdr:cNvPr id="70658" name="Text Box 2">
          <a:extLst>
            <a:ext uri="{FF2B5EF4-FFF2-40B4-BE49-F238E27FC236}">
              <a16:creationId xmlns:a16="http://schemas.microsoft.com/office/drawing/2014/main" id="{00000000-0008-0000-0100-000002140100}"/>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28575</xdr:colOff>
      <xdr:row>17</xdr:row>
      <xdr:rowOff>19050</xdr:rowOff>
    </xdr:from>
    <xdr:to>
      <xdr:col>12</xdr:col>
      <xdr:colOff>1028700</xdr:colOff>
      <xdr:row>17</xdr:row>
      <xdr:rowOff>180975</xdr:rowOff>
    </xdr:to>
    <xdr:sp macro="" textlink="">
      <xdr:nvSpPr>
        <xdr:cNvPr id="70659" name="Text Box 3">
          <a:extLst>
            <a:ext uri="{FF2B5EF4-FFF2-40B4-BE49-F238E27FC236}">
              <a16:creationId xmlns:a16="http://schemas.microsoft.com/office/drawing/2014/main" id="{00000000-0008-0000-0100-000003140100}"/>
            </a:ext>
          </a:extLst>
        </xdr:cNvPr>
        <xdr:cNvSpPr txBox="1">
          <a:spLocks noChangeArrowheads="1"/>
        </xdr:cNvSpPr>
      </xdr:nvSpPr>
      <xdr:spPr bwMode="auto">
        <a:xfrm>
          <a:off x="7134225"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xdr:row>
      <xdr:rowOff>266700</xdr:rowOff>
    </xdr:from>
    <xdr:to>
      <xdr:col>12</xdr:col>
      <xdr:colOff>981075</xdr:colOff>
      <xdr:row>6</xdr:row>
      <xdr:rowOff>219075</xdr:rowOff>
    </xdr:to>
    <xdr:sp macro="" textlink="">
      <xdr:nvSpPr>
        <xdr:cNvPr id="70660" name="Text Box 4">
          <a:extLst>
            <a:ext uri="{FF2B5EF4-FFF2-40B4-BE49-F238E27FC236}">
              <a16:creationId xmlns:a16="http://schemas.microsoft.com/office/drawing/2014/main" id="{00000000-0008-0000-0100-000004140100}"/>
            </a:ext>
          </a:extLst>
        </xdr:cNvPr>
        <xdr:cNvSpPr txBox="1">
          <a:spLocks noChangeArrowheads="1"/>
        </xdr:cNvSpPr>
      </xdr:nvSpPr>
      <xdr:spPr bwMode="auto">
        <a:xfrm>
          <a:off x="5572125" y="5810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0</xdr:row>
      <xdr:rowOff>0</xdr:rowOff>
    </xdr:from>
    <xdr:to>
      <xdr:col>10</xdr:col>
      <xdr:colOff>723900</xdr:colOff>
      <xdr:row>1</xdr:row>
      <xdr:rowOff>66675</xdr:rowOff>
    </xdr:to>
    <xdr:sp macro="" textlink="">
      <xdr:nvSpPr>
        <xdr:cNvPr id="70661" name="Oval 5">
          <a:extLst>
            <a:ext uri="{FF2B5EF4-FFF2-40B4-BE49-F238E27FC236}">
              <a16:creationId xmlns:a16="http://schemas.microsoft.com/office/drawing/2014/main" id="{00000000-0008-0000-0100-000005140100}"/>
            </a:ext>
          </a:extLst>
        </xdr:cNvPr>
        <xdr:cNvSpPr>
          <a:spLocks noChangeArrowheads="1"/>
        </xdr:cNvSpPr>
      </xdr:nvSpPr>
      <xdr:spPr bwMode="auto">
        <a:xfrm>
          <a:off x="4095750" y="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xdr:row>
      <xdr:rowOff>219075</xdr:rowOff>
    </xdr:from>
    <xdr:to>
      <xdr:col>12</xdr:col>
      <xdr:colOff>1552575</xdr:colOff>
      <xdr:row>6</xdr:row>
      <xdr:rowOff>200025</xdr:rowOff>
    </xdr:to>
    <xdr:grpSp>
      <xdr:nvGrpSpPr>
        <xdr:cNvPr id="70662" name="Group 6">
          <a:extLst>
            <a:ext uri="{FF2B5EF4-FFF2-40B4-BE49-F238E27FC236}">
              <a16:creationId xmlns:a16="http://schemas.microsoft.com/office/drawing/2014/main" id="{00000000-0008-0000-0100-000006140100}"/>
            </a:ext>
          </a:extLst>
        </xdr:cNvPr>
        <xdr:cNvGrpSpPr>
          <a:grpSpLocks/>
        </xdr:cNvGrpSpPr>
      </xdr:nvGrpSpPr>
      <xdr:grpSpPr bwMode="auto">
        <a:xfrm>
          <a:off x="8143875" y="1162050"/>
          <a:ext cx="514350" cy="790575"/>
          <a:chOff x="826" y="116"/>
          <a:chExt cx="43" cy="83"/>
        </a:xfrm>
      </xdr:grpSpPr>
      <xdr:sp macro="" textlink="">
        <xdr:nvSpPr>
          <xdr:cNvPr id="70663" name="Text Box 7">
            <a:extLst>
              <a:ext uri="{FF2B5EF4-FFF2-40B4-BE49-F238E27FC236}">
                <a16:creationId xmlns:a16="http://schemas.microsoft.com/office/drawing/2014/main" id="{00000000-0008-0000-0100-000007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664" name="Text Box 8">
            <a:extLst>
              <a:ext uri="{FF2B5EF4-FFF2-40B4-BE49-F238E27FC236}">
                <a16:creationId xmlns:a16="http://schemas.microsoft.com/office/drawing/2014/main" id="{00000000-0008-0000-0100-000008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70666" name="Text Box 10">
          <a:extLst>
            <a:ext uri="{FF2B5EF4-FFF2-40B4-BE49-F238E27FC236}">
              <a16:creationId xmlns:a16="http://schemas.microsoft.com/office/drawing/2014/main" id="{00000000-0008-0000-0100-00000A140100}"/>
            </a:ext>
          </a:extLst>
        </xdr:cNvPr>
        <xdr:cNvSpPr txBox="1">
          <a:spLocks noChangeArrowheads="1"/>
        </xdr:cNvSpPr>
      </xdr:nvSpPr>
      <xdr:spPr bwMode="auto">
        <a:xfrm>
          <a:off x="438150" y="12239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70667" name="Text Box 11">
          <a:extLst>
            <a:ext uri="{FF2B5EF4-FFF2-40B4-BE49-F238E27FC236}">
              <a16:creationId xmlns:a16="http://schemas.microsoft.com/office/drawing/2014/main" id="{00000000-0008-0000-0100-00000B140100}"/>
            </a:ext>
          </a:extLst>
        </xdr:cNvPr>
        <xdr:cNvSpPr txBox="1">
          <a:spLocks noChangeArrowheads="1"/>
        </xdr:cNvSpPr>
      </xdr:nvSpPr>
      <xdr:spPr bwMode="auto">
        <a:xfrm>
          <a:off x="2867025" y="12239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36</xdr:row>
      <xdr:rowOff>19050</xdr:rowOff>
    </xdr:from>
    <xdr:to>
      <xdr:col>12</xdr:col>
      <xdr:colOff>1009650</xdr:colOff>
      <xdr:row>36</xdr:row>
      <xdr:rowOff>180975</xdr:rowOff>
    </xdr:to>
    <xdr:sp macro="" textlink="">
      <xdr:nvSpPr>
        <xdr:cNvPr id="70668" name="Text Box 12">
          <a:extLst>
            <a:ext uri="{FF2B5EF4-FFF2-40B4-BE49-F238E27FC236}">
              <a16:creationId xmlns:a16="http://schemas.microsoft.com/office/drawing/2014/main" id="{00000000-0008-0000-0100-00000C140100}"/>
            </a:ext>
          </a:extLst>
        </xdr:cNvPr>
        <xdr:cNvSpPr txBox="1">
          <a:spLocks noChangeArrowheads="1"/>
        </xdr:cNvSpPr>
      </xdr:nvSpPr>
      <xdr:spPr bwMode="auto">
        <a:xfrm>
          <a:off x="7115175" y="12239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20</xdr:row>
      <xdr:rowOff>266700</xdr:rowOff>
    </xdr:from>
    <xdr:to>
      <xdr:col>12</xdr:col>
      <xdr:colOff>981075</xdr:colOff>
      <xdr:row>25</xdr:row>
      <xdr:rowOff>219075</xdr:rowOff>
    </xdr:to>
    <xdr:sp macro="" textlink="">
      <xdr:nvSpPr>
        <xdr:cNvPr id="70669" name="Text Box 13">
          <a:extLst>
            <a:ext uri="{FF2B5EF4-FFF2-40B4-BE49-F238E27FC236}">
              <a16:creationId xmlns:a16="http://schemas.microsoft.com/office/drawing/2014/main" id="{00000000-0008-0000-0100-00000D140100}"/>
            </a:ext>
          </a:extLst>
        </xdr:cNvPr>
        <xdr:cNvSpPr txBox="1">
          <a:spLocks noChangeArrowheads="1"/>
        </xdr:cNvSpPr>
      </xdr:nvSpPr>
      <xdr:spPr bwMode="auto">
        <a:xfrm>
          <a:off x="5572125" y="71247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19</xdr:row>
      <xdr:rowOff>38100</xdr:rowOff>
    </xdr:from>
    <xdr:to>
      <xdr:col>10</xdr:col>
      <xdr:colOff>723900</xdr:colOff>
      <xdr:row>20</xdr:row>
      <xdr:rowOff>104775</xdr:rowOff>
    </xdr:to>
    <xdr:sp macro="" textlink="">
      <xdr:nvSpPr>
        <xdr:cNvPr id="70670" name="Oval 14">
          <a:extLst>
            <a:ext uri="{FF2B5EF4-FFF2-40B4-BE49-F238E27FC236}">
              <a16:creationId xmlns:a16="http://schemas.microsoft.com/office/drawing/2014/main" id="{00000000-0008-0000-0100-00000E140100}"/>
            </a:ext>
          </a:extLst>
        </xdr:cNvPr>
        <xdr:cNvSpPr>
          <a:spLocks noChangeArrowheads="1"/>
        </xdr:cNvSpPr>
      </xdr:nvSpPr>
      <xdr:spPr bwMode="auto">
        <a:xfrm>
          <a:off x="4095750" y="65817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22</xdr:row>
      <xdr:rowOff>219075</xdr:rowOff>
    </xdr:from>
    <xdr:to>
      <xdr:col>12</xdr:col>
      <xdr:colOff>1552575</xdr:colOff>
      <xdr:row>25</xdr:row>
      <xdr:rowOff>200025</xdr:rowOff>
    </xdr:to>
    <xdr:grpSp>
      <xdr:nvGrpSpPr>
        <xdr:cNvPr id="70671" name="Group 15">
          <a:extLst>
            <a:ext uri="{FF2B5EF4-FFF2-40B4-BE49-F238E27FC236}">
              <a16:creationId xmlns:a16="http://schemas.microsoft.com/office/drawing/2014/main" id="{00000000-0008-0000-0100-00000F140100}"/>
            </a:ext>
          </a:extLst>
        </xdr:cNvPr>
        <xdr:cNvGrpSpPr>
          <a:grpSpLocks/>
        </xdr:cNvGrpSpPr>
      </xdr:nvGrpSpPr>
      <xdr:grpSpPr bwMode="auto">
        <a:xfrm>
          <a:off x="8143875" y="7705725"/>
          <a:ext cx="514350" cy="790575"/>
          <a:chOff x="826" y="116"/>
          <a:chExt cx="43" cy="83"/>
        </a:xfrm>
      </xdr:grpSpPr>
      <xdr:sp macro="" textlink="">
        <xdr:nvSpPr>
          <xdr:cNvPr id="70672" name="Text Box 16">
            <a:extLst>
              <a:ext uri="{FF2B5EF4-FFF2-40B4-BE49-F238E27FC236}">
                <a16:creationId xmlns:a16="http://schemas.microsoft.com/office/drawing/2014/main" id="{00000000-0008-0000-0100-000010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673" name="Text Box 17">
            <a:extLst>
              <a:ext uri="{FF2B5EF4-FFF2-40B4-BE49-F238E27FC236}">
                <a16:creationId xmlns:a16="http://schemas.microsoft.com/office/drawing/2014/main" id="{00000000-0008-0000-0100-000011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55</xdr:row>
      <xdr:rowOff>19050</xdr:rowOff>
    </xdr:from>
    <xdr:to>
      <xdr:col>2</xdr:col>
      <xdr:colOff>476250</xdr:colOff>
      <xdr:row>55</xdr:row>
      <xdr:rowOff>171450</xdr:rowOff>
    </xdr:to>
    <xdr:sp macro="" textlink="">
      <xdr:nvSpPr>
        <xdr:cNvPr id="70675" name="Text Box 19">
          <a:extLst>
            <a:ext uri="{FF2B5EF4-FFF2-40B4-BE49-F238E27FC236}">
              <a16:creationId xmlns:a16="http://schemas.microsoft.com/office/drawing/2014/main" id="{00000000-0008-0000-0100-000013140100}"/>
            </a:ext>
          </a:extLst>
        </xdr:cNvPr>
        <xdr:cNvSpPr txBox="1">
          <a:spLocks noChangeArrowheads="1"/>
        </xdr:cNvSpPr>
      </xdr:nvSpPr>
      <xdr:spPr bwMode="auto">
        <a:xfrm>
          <a:off x="438150" y="18783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70676" name="Text Box 20">
          <a:extLst>
            <a:ext uri="{FF2B5EF4-FFF2-40B4-BE49-F238E27FC236}">
              <a16:creationId xmlns:a16="http://schemas.microsoft.com/office/drawing/2014/main" id="{00000000-0008-0000-0100-000014140100}"/>
            </a:ext>
          </a:extLst>
        </xdr:cNvPr>
        <xdr:cNvSpPr txBox="1">
          <a:spLocks noChangeArrowheads="1"/>
        </xdr:cNvSpPr>
      </xdr:nvSpPr>
      <xdr:spPr bwMode="auto">
        <a:xfrm>
          <a:off x="2867025" y="18783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70677" name="Text Box 21">
          <a:extLst>
            <a:ext uri="{FF2B5EF4-FFF2-40B4-BE49-F238E27FC236}">
              <a16:creationId xmlns:a16="http://schemas.microsoft.com/office/drawing/2014/main" id="{00000000-0008-0000-0100-000015140100}"/>
            </a:ext>
          </a:extLst>
        </xdr:cNvPr>
        <xdr:cNvSpPr txBox="1">
          <a:spLocks noChangeArrowheads="1"/>
        </xdr:cNvSpPr>
      </xdr:nvSpPr>
      <xdr:spPr bwMode="auto">
        <a:xfrm>
          <a:off x="7115175" y="18783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39</xdr:row>
      <xdr:rowOff>266700</xdr:rowOff>
    </xdr:from>
    <xdr:to>
      <xdr:col>12</xdr:col>
      <xdr:colOff>981075</xdr:colOff>
      <xdr:row>44</xdr:row>
      <xdr:rowOff>219075</xdr:rowOff>
    </xdr:to>
    <xdr:sp macro="" textlink="">
      <xdr:nvSpPr>
        <xdr:cNvPr id="70678" name="Text Box 22">
          <a:extLst>
            <a:ext uri="{FF2B5EF4-FFF2-40B4-BE49-F238E27FC236}">
              <a16:creationId xmlns:a16="http://schemas.microsoft.com/office/drawing/2014/main" id="{00000000-0008-0000-0100-000016140100}"/>
            </a:ext>
          </a:extLst>
        </xdr:cNvPr>
        <xdr:cNvSpPr txBox="1">
          <a:spLocks noChangeArrowheads="1"/>
        </xdr:cNvSpPr>
      </xdr:nvSpPr>
      <xdr:spPr bwMode="auto">
        <a:xfrm>
          <a:off x="5572125" y="136683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38</xdr:row>
      <xdr:rowOff>38100</xdr:rowOff>
    </xdr:from>
    <xdr:to>
      <xdr:col>10</xdr:col>
      <xdr:colOff>723900</xdr:colOff>
      <xdr:row>39</xdr:row>
      <xdr:rowOff>104775</xdr:rowOff>
    </xdr:to>
    <xdr:sp macro="" textlink="">
      <xdr:nvSpPr>
        <xdr:cNvPr id="70679" name="Oval 23">
          <a:extLst>
            <a:ext uri="{FF2B5EF4-FFF2-40B4-BE49-F238E27FC236}">
              <a16:creationId xmlns:a16="http://schemas.microsoft.com/office/drawing/2014/main" id="{00000000-0008-0000-0100-000017140100}"/>
            </a:ext>
          </a:extLst>
        </xdr:cNvPr>
        <xdr:cNvSpPr>
          <a:spLocks noChangeArrowheads="1"/>
        </xdr:cNvSpPr>
      </xdr:nvSpPr>
      <xdr:spPr bwMode="auto">
        <a:xfrm>
          <a:off x="4095750" y="131254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41</xdr:row>
      <xdr:rowOff>219075</xdr:rowOff>
    </xdr:from>
    <xdr:to>
      <xdr:col>12</xdr:col>
      <xdr:colOff>1552575</xdr:colOff>
      <xdr:row>44</xdr:row>
      <xdr:rowOff>200025</xdr:rowOff>
    </xdr:to>
    <xdr:grpSp>
      <xdr:nvGrpSpPr>
        <xdr:cNvPr id="70680" name="Group 24">
          <a:extLst>
            <a:ext uri="{FF2B5EF4-FFF2-40B4-BE49-F238E27FC236}">
              <a16:creationId xmlns:a16="http://schemas.microsoft.com/office/drawing/2014/main" id="{00000000-0008-0000-0100-000018140100}"/>
            </a:ext>
          </a:extLst>
        </xdr:cNvPr>
        <xdr:cNvGrpSpPr>
          <a:grpSpLocks/>
        </xdr:cNvGrpSpPr>
      </xdr:nvGrpSpPr>
      <xdr:grpSpPr bwMode="auto">
        <a:xfrm>
          <a:off x="8143875" y="14249400"/>
          <a:ext cx="514350" cy="790575"/>
          <a:chOff x="826" y="116"/>
          <a:chExt cx="43" cy="83"/>
        </a:xfrm>
      </xdr:grpSpPr>
      <xdr:sp macro="" textlink="">
        <xdr:nvSpPr>
          <xdr:cNvPr id="70681" name="Text Box 25">
            <a:extLst>
              <a:ext uri="{FF2B5EF4-FFF2-40B4-BE49-F238E27FC236}">
                <a16:creationId xmlns:a16="http://schemas.microsoft.com/office/drawing/2014/main" id="{00000000-0008-0000-0100-000019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682" name="Text Box 26">
            <a:extLst>
              <a:ext uri="{FF2B5EF4-FFF2-40B4-BE49-F238E27FC236}">
                <a16:creationId xmlns:a16="http://schemas.microsoft.com/office/drawing/2014/main" id="{00000000-0008-0000-0100-00001A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70684" name="Text Box 28">
          <a:extLst>
            <a:ext uri="{FF2B5EF4-FFF2-40B4-BE49-F238E27FC236}">
              <a16:creationId xmlns:a16="http://schemas.microsoft.com/office/drawing/2014/main" id="{00000000-0008-0000-0100-00001C140100}"/>
            </a:ext>
          </a:extLst>
        </xdr:cNvPr>
        <xdr:cNvSpPr txBox="1">
          <a:spLocks noChangeArrowheads="1"/>
        </xdr:cNvSpPr>
      </xdr:nvSpPr>
      <xdr:spPr bwMode="auto">
        <a:xfrm>
          <a:off x="438150" y="25326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70685" name="Text Box 29">
          <a:extLst>
            <a:ext uri="{FF2B5EF4-FFF2-40B4-BE49-F238E27FC236}">
              <a16:creationId xmlns:a16="http://schemas.microsoft.com/office/drawing/2014/main" id="{00000000-0008-0000-0100-00001D140100}"/>
            </a:ext>
          </a:extLst>
        </xdr:cNvPr>
        <xdr:cNvSpPr txBox="1">
          <a:spLocks noChangeArrowheads="1"/>
        </xdr:cNvSpPr>
      </xdr:nvSpPr>
      <xdr:spPr bwMode="auto">
        <a:xfrm>
          <a:off x="2867025" y="25326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70686" name="Text Box 30">
          <a:extLst>
            <a:ext uri="{FF2B5EF4-FFF2-40B4-BE49-F238E27FC236}">
              <a16:creationId xmlns:a16="http://schemas.microsoft.com/office/drawing/2014/main" id="{00000000-0008-0000-0100-00001E140100}"/>
            </a:ext>
          </a:extLst>
        </xdr:cNvPr>
        <xdr:cNvSpPr txBox="1">
          <a:spLocks noChangeArrowheads="1"/>
        </xdr:cNvSpPr>
      </xdr:nvSpPr>
      <xdr:spPr bwMode="auto">
        <a:xfrm>
          <a:off x="7115175" y="25326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58</xdr:row>
      <xdr:rowOff>266700</xdr:rowOff>
    </xdr:from>
    <xdr:to>
      <xdr:col>12</xdr:col>
      <xdr:colOff>981075</xdr:colOff>
      <xdr:row>63</xdr:row>
      <xdr:rowOff>219075</xdr:rowOff>
    </xdr:to>
    <xdr:sp macro="" textlink="">
      <xdr:nvSpPr>
        <xdr:cNvPr id="70687" name="Text Box 31">
          <a:extLst>
            <a:ext uri="{FF2B5EF4-FFF2-40B4-BE49-F238E27FC236}">
              <a16:creationId xmlns:a16="http://schemas.microsoft.com/office/drawing/2014/main" id="{00000000-0008-0000-0100-00001F140100}"/>
            </a:ext>
          </a:extLst>
        </xdr:cNvPr>
        <xdr:cNvSpPr txBox="1">
          <a:spLocks noChangeArrowheads="1"/>
        </xdr:cNvSpPr>
      </xdr:nvSpPr>
      <xdr:spPr bwMode="auto">
        <a:xfrm>
          <a:off x="5572125" y="202120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57</xdr:row>
      <xdr:rowOff>28575</xdr:rowOff>
    </xdr:from>
    <xdr:to>
      <xdr:col>10</xdr:col>
      <xdr:colOff>723900</xdr:colOff>
      <xdr:row>58</xdr:row>
      <xdr:rowOff>95250</xdr:rowOff>
    </xdr:to>
    <xdr:sp macro="" textlink="">
      <xdr:nvSpPr>
        <xdr:cNvPr id="70688" name="Oval 32">
          <a:extLst>
            <a:ext uri="{FF2B5EF4-FFF2-40B4-BE49-F238E27FC236}">
              <a16:creationId xmlns:a16="http://schemas.microsoft.com/office/drawing/2014/main" id="{00000000-0008-0000-0100-000020140100}"/>
            </a:ext>
          </a:extLst>
        </xdr:cNvPr>
        <xdr:cNvSpPr>
          <a:spLocks noChangeArrowheads="1"/>
        </xdr:cNvSpPr>
      </xdr:nvSpPr>
      <xdr:spPr bwMode="auto">
        <a:xfrm>
          <a:off x="4095750" y="196596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60</xdr:row>
      <xdr:rowOff>219075</xdr:rowOff>
    </xdr:from>
    <xdr:to>
      <xdr:col>12</xdr:col>
      <xdr:colOff>1552575</xdr:colOff>
      <xdr:row>63</xdr:row>
      <xdr:rowOff>200025</xdr:rowOff>
    </xdr:to>
    <xdr:grpSp>
      <xdr:nvGrpSpPr>
        <xdr:cNvPr id="70689" name="Group 33">
          <a:extLst>
            <a:ext uri="{FF2B5EF4-FFF2-40B4-BE49-F238E27FC236}">
              <a16:creationId xmlns:a16="http://schemas.microsoft.com/office/drawing/2014/main" id="{00000000-0008-0000-0100-000021140100}"/>
            </a:ext>
          </a:extLst>
        </xdr:cNvPr>
        <xdr:cNvGrpSpPr>
          <a:grpSpLocks/>
        </xdr:cNvGrpSpPr>
      </xdr:nvGrpSpPr>
      <xdr:grpSpPr bwMode="auto">
        <a:xfrm>
          <a:off x="8143875" y="20793075"/>
          <a:ext cx="514350" cy="790575"/>
          <a:chOff x="826" y="116"/>
          <a:chExt cx="43" cy="83"/>
        </a:xfrm>
      </xdr:grpSpPr>
      <xdr:sp macro="" textlink="">
        <xdr:nvSpPr>
          <xdr:cNvPr id="70690" name="Text Box 34">
            <a:extLst>
              <a:ext uri="{FF2B5EF4-FFF2-40B4-BE49-F238E27FC236}">
                <a16:creationId xmlns:a16="http://schemas.microsoft.com/office/drawing/2014/main" id="{00000000-0008-0000-0100-000022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691" name="Text Box 35">
            <a:extLst>
              <a:ext uri="{FF2B5EF4-FFF2-40B4-BE49-F238E27FC236}">
                <a16:creationId xmlns:a16="http://schemas.microsoft.com/office/drawing/2014/main" id="{00000000-0008-0000-0100-000023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93</xdr:row>
      <xdr:rowOff>19050</xdr:rowOff>
    </xdr:from>
    <xdr:to>
      <xdr:col>2</xdr:col>
      <xdr:colOff>476250</xdr:colOff>
      <xdr:row>93</xdr:row>
      <xdr:rowOff>171450</xdr:rowOff>
    </xdr:to>
    <xdr:sp macro="" textlink="">
      <xdr:nvSpPr>
        <xdr:cNvPr id="70693" name="Text Box 37">
          <a:extLst>
            <a:ext uri="{FF2B5EF4-FFF2-40B4-BE49-F238E27FC236}">
              <a16:creationId xmlns:a16="http://schemas.microsoft.com/office/drawing/2014/main" id="{00000000-0008-0000-0100-000025140100}"/>
            </a:ext>
          </a:extLst>
        </xdr:cNvPr>
        <xdr:cNvSpPr txBox="1">
          <a:spLocks noChangeArrowheads="1"/>
        </xdr:cNvSpPr>
      </xdr:nvSpPr>
      <xdr:spPr bwMode="auto">
        <a:xfrm>
          <a:off x="438150" y="31870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70694" name="Text Box 38">
          <a:extLst>
            <a:ext uri="{FF2B5EF4-FFF2-40B4-BE49-F238E27FC236}">
              <a16:creationId xmlns:a16="http://schemas.microsoft.com/office/drawing/2014/main" id="{00000000-0008-0000-0100-000026140100}"/>
            </a:ext>
          </a:extLst>
        </xdr:cNvPr>
        <xdr:cNvSpPr txBox="1">
          <a:spLocks noChangeArrowheads="1"/>
        </xdr:cNvSpPr>
      </xdr:nvSpPr>
      <xdr:spPr bwMode="auto">
        <a:xfrm>
          <a:off x="2867025" y="31870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93</xdr:row>
      <xdr:rowOff>19050</xdr:rowOff>
    </xdr:from>
    <xdr:to>
      <xdr:col>12</xdr:col>
      <xdr:colOff>1009650</xdr:colOff>
      <xdr:row>93</xdr:row>
      <xdr:rowOff>180975</xdr:rowOff>
    </xdr:to>
    <xdr:sp macro="" textlink="">
      <xdr:nvSpPr>
        <xdr:cNvPr id="70695" name="Text Box 39">
          <a:extLst>
            <a:ext uri="{FF2B5EF4-FFF2-40B4-BE49-F238E27FC236}">
              <a16:creationId xmlns:a16="http://schemas.microsoft.com/office/drawing/2014/main" id="{00000000-0008-0000-0100-000027140100}"/>
            </a:ext>
          </a:extLst>
        </xdr:cNvPr>
        <xdr:cNvSpPr txBox="1">
          <a:spLocks noChangeArrowheads="1"/>
        </xdr:cNvSpPr>
      </xdr:nvSpPr>
      <xdr:spPr bwMode="auto">
        <a:xfrm>
          <a:off x="7115175" y="31870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77</xdr:row>
      <xdr:rowOff>266700</xdr:rowOff>
    </xdr:from>
    <xdr:to>
      <xdr:col>12</xdr:col>
      <xdr:colOff>981075</xdr:colOff>
      <xdr:row>82</xdr:row>
      <xdr:rowOff>219075</xdr:rowOff>
    </xdr:to>
    <xdr:sp macro="" textlink="">
      <xdr:nvSpPr>
        <xdr:cNvPr id="70696" name="Text Box 40">
          <a:extLst>
            <a:ext uri="{FF2B5EF4-FFF2-40B4-BE49-F238E27FC236}">
              <a16:creationId xmlns:a16="http://schemas.microsoft.com/office/drawing/2014/main" id="{00000000-0008-0000-0100-000028140100}"/>
            </a:ext>
          </a:extLst>
        </xdr:cNvPr>
        <xdr:cNvSpPr txBox="1">
          <a:spLocks noChangeArrowheads="1"/>
        </xdr:cNvSpPr>
      </xdr:nvSpPr>
      <xdr:spPr bwMode="auto">
        <a:xfrm>
          <a:off x="5572125" y="267557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76</xdr:row>
      <xdr:rowOff>38100</xdr:rowOff>
    </xdr:from>
    <xdr:to>
      <xdr:col>10</xdr:col>
      <xdr:colOff>723900</xdr:colOff>
      <xdr:row>77</xdr:row>
      <xdr:rowOff>104775</xdr:rowOff>
    </xdr:to>
    <xdr:sp macro="" textlink="">
      <xdr:nvSpPr>
        <xdr:cNvPr id="70697" name="Oval 41">
          <a:extLst>
            <a:ext uri="{FF2B5EF4-FFF2-40B4-BE49-F238E27FC236}">
              <a16:creationId xmlns:a16="http://schemas.microsoft.com/office/drawing/2014/main" id="{00000000-0008-0000-0100-000029140100}"/>
            </a:ext>
          </a:extLst>
        </xdr:cNvPr>
        <xdr:cNvSpPr>
          <a:spLocks noChangeArrowheads="1"/>
        </xdr:cNvSpPr>
      </xdr:nvSpPr>
      <xdr:spPr bwMode="auto">
        <a:xfrm>
          <a:off x="4095750" y="262128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79</xdr:row>
      <xdr:rowOff>219075</xdr:rowOff>
    </xdr:from>
    <xdr:to>
      <xdr:col>12</xdr:col>
      <xdr:colOff>1552575</xdr:colOff>
      <xdr:row>82</xdr:row>
      <xdr:rowOff>200025</xdr:rowOff>
    </xdr:to>
    <xdr:grpSp>
      <xdr:nvGrpSpPr>
        <xdr:cNvPr id="70698" name="Group 42">
          <a:extLst>
            <a:ext uri="{FF2B5EF4-FFF2-40B4-BE49-F238E27FC236}">
              <a16:creationId xmlns:a16="http://schemas.microsoft.com/office/drawing/2014/main" id="{00000000-0008-0000-0100-00002A140100}"/>
            </a:ext>
          </a:extLst>
        </xdr:cNvPr>
        <xdr:cNvGrpSpPr>
          <a:grpSpLocks/>
        </xdr:cNvGrpSpPr>
      </xdr:nvGrpSpPr>
      <xdr:grpSpPr bwMode="auto">
        <a:xfrm>
          <a:off x="8143875" y="27336750"/>
          <a:ext cx="514350" cy="790575"/>
          <a:chOff x="826" y="116"/>
          <a:chExt cx="43" cy="83"/>
        </a:xfrm>
      </xdr:grpSpPr>
      <xdr:sp macro="" textlink="">
        <xdr:nvSpPr>
          <xdr:cNvPr id="70699" name="Text Box 43">
            <a:extLst>
              <a:ext uri="{FF2B5EF4-FFF2-40B4-BE49-F238E27FC236}">
                <a16:creationId xmlns:a16="http://schemas.microsoft.com/office/drawing/2014/main" id="{00000000-0008-0000-0100-00002B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00" name="Text Box 44">
            <a:extLst>
              <a:ext uri="{FF2B5EF4-FFF2-40B4-BE49-F238E27FC236}">
                <a16:creationId xmlns:a16="http://schemas.microsoft.com/office/drawing/2014/main" id="{00000000-0008-0000-0100-00002C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112</xdr:row>
      <xdr:rowOff>19050</xdr:rowOff>
    </xdr:from>
    <xdr:to>
      <xdr:col>2</xdr:col>
      <xdr:colOff>476250</xdr:colOff>
      <xdr:row>112</xdr:row>
      <xdr:rowOff>171450</xdr:rowOff>
    </xdr:to>
    <xdr:sp macro="" textlink="">
      <xdr:nvSpPr>
        <xdr:cNvPr id="70702" name="Text Box 46">
          <a:extLst>
            <a:ext uri="{FF2B5EF4-FFF2-40B4-BE49-F238E27FC236}">
              <a16:creationId xmlns:a16="http://schemas.microsoft.com/office/drawing/2014/main" id="{00000000-0008-0000-0100-00002E140100}"/>
            </a:ext>
          </a:extLst>
        </xdr:cNvPr>
        <xdr:cNvSpPr txBox="1">
          <a:spLocks noChangeArrowheads="1"/>
        </xdr:cNvSpPr>
      </xdr:nvSpPr>
      <xdr:spPr bwMode="auto">
        <a:xfrm>
          <a:off x="438150" y="384143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70703" name="Text Box 47">
          <a:extLst>
            <a:ext uri="{FF2B5EF4-FFF2-40B4-BE49-F238E27FC236}">
              <a16:creationId xmlns:a16="http://schemas.microsoft.com/office/drawing/2014/main" id="{00000000-0008-0000-0100-00002F140100}"/>
            </a:ext>
          </a:extLst>
        </xdr:cNvPr>
        <xdr:cNvSpPr txBox="1">
          <a:spLocks noChangeArrowheads="1"/>
        </xdr:cNvSpPr>
      </xdr:nvSpPr>
      <xdr:spPr bwMode="auto">
        <a:xfrm>
          <a:off x="2867025" y="384143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112</xdr:row>
      <xdr:rowOff>19050</xdr:rowOff>
    </xdr:from>
    <xdr:to>
      <xdr:col>12</xdr:col>
      <xdr:colOff>1009650</xdr:colOff>
      <xdr:row>112</xdr:row>
      <xdr:rowOff>180975</xdr:rowOff>
    </xdr:to>
    <xdr:sp macro="" textlink="">
      <xdr:nvSpPr>
        <xdr:cNvPr id="70704" name="Text Box 48">
          <a:extLst>
            <a:ext uri="{FF2B5EF4-FFF2-40B4-BE49-F238E27FC236}">
              <a16:creationId xmlns:a16="http://schemas.microsoft.com/office/drawing/2014/main" id="{00000000-0008-0000-0100-000030140100}"/>
            </a:ext>
          </a:extLst>
        </xdr:cNvPr>
        <xdr:cNvSpPr txBox="1">
          <a:spLocks noChangeArrowheads="1"/>
        </xdr:cNvSpPr>
      </xdr:nvSpPr>
      <xdr:spPr bwMode="auto">
        <a:xfrm>
          <a:off x="7115175" y="384143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96</xdr:row>
      <xdr:rowOff>266700</xdr:rowOff>
    </xdr:from>
    <xdr:to>
      <xdr:col>12</xdr:col>
      <xdr:colOff>981075</xdr:colOff>
      <xdr:row>101</xdr:row>
      <xdr:rowOff>219075</xdr:rowOff>
    </xdr:to>
    <xdr:sp macro="" textlink="">
      <xdr:nvSpPr>
        <xdr:cNvPr id="70705" name="Text Box 49">
          <a:extLst>
            <a:ext uri="{FF2B5EF4-FFF2-40B4-BE49-F238E27FC236}">
              <a16:creationId xmlns:a16="http://schemas.microsoft.com/office/drawing/2014/main" id="{00000000-0008-0000-0100-000031140100}"/>
            </a:ext>
          </a:extLst>
        </xdr:cNvPr>
        <xdr:cNvSpPr txBox="1">
          <a:spLocks noChangeArrowheads="1"/>
        </xdr:cNvSpPr>
      </xdr:nvSpPr>
      <xdr:spPr bwMode="auto">
        <a:xfrm>
          <a:off x="5572125" y="332994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276225</xdr:colOff>
      <xdr:row>95</xdr:row>
      <xdr:rowOff>28575</xdr:rowOff>
    </xdr:from>
    <xdr:to>
      <xdr:col>10</xdr:col>
      <xdr:colOff>733425</xdr:colOff>
      <xdr:row>96</xdr:row>
      <xdr:rowOff>95250</xdr:rowOff>
    </xdr:to>
    <xdr:sp macro="" textlink="">
      <xdr:nvSpPr>
        <xdr:cNvPr id="70706" name="Oval 50">
          <a:extLst>
            <a:ext uri="{FF2B5EF4-FFF2-40B4-BE49-F238E27FC236}">
              <a16:creationId xmlns:a16="http://schemas.microsoft.com/office/drawing/2014/main" id="{00000000-0008-0000-0100-000032140100}"/>
            </a:ext>
          </a:extLst>
        </xdr:cNvPr>
        <xdr:cNvSpPr>
          <a:spLocks noChangeArrowheads="1"/>
        </xdr:cNvSpPr>
      </xdr:nvSpPr>
      <xdr:spPr bwMode="auto">
        <a:xfrm>
          <a:off x="4105275" y="327469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98</xdr:row>
      <xdr:rowOff>219075</xdr:rowOff>
    </xdr:from>
    <xdr:to>
      <xdr:col>12</xdr:col>
      <xdr:colOff>1552575</xdr:colOff>
      <xdr:row>101</xdr:row>
      <xdr:rowOff>200025</xdr:rowOff>
    </xdr:to>
    <xdr:grpSp>
      <xdr:nvGrpSpPr>
        <xdr:cNvPr id="70707" name="Group 51">
          <a:extLst>
            <a:ext uri="{FF2B5EF4-FFF2-40B4-BE49-F238E27FC236}">
              <a16:creationId xmlns:a16="http://schemas.microsoft.com/office/drawing/2014/main" id="{00000000-0008-0000-0100-000033140100}"/>
            </a:ext>
          </a:extLst>
        </xdr:cNvPr>
        <xdr:cNvGrpSpPr>
          <a:grpSpLocks/>
        </xdr:cNvGrpSpPr>
      </xdr:nvGrpSpPr>
      <xdr:grpSpPr bwMode="auto">
        <a:xfrm>
          <a:off x="8143875" y="33880425"/>
          <a:ext cx="514350" cy="790575"/>
          <a:chOff x="826" y="116"/>
          <a:chExt cx="43" cy="83"/>
        </a:xfrm>
      </xdr:grpSpPr>
      <xdr:sp macro="" textlink="">
        <xdr:nvSpPr>
          <xdr:cNvPr id="70708" name="Text Box 52">
            <a:extLst>
              <a:ext uri="{FF2B5EF4-FFF2-40B4-BE49-F238E27FC236}">
                <a16:creationId xmlns:a16="http://schemas.microsoft.com/office/drawing/2014/main" id="{00000000-0008-0000-0100-000034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09" name="Text Box 53">
            <a:extLst>
              <a:ext uri="{FF2B5EF4-FFF2-40B4-BE49-F238E27FC236}">
                <a16:creationId xmlns:a16="http://schemas.microsoft.com/office/drawing/2014/main" id="{00000000-0008-0000-0100-000035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131</xdr:row>
      <xdr:rowOff>19050</xdr:rowOff>
    </xdr:from>
    <xdr:to>
      <xdr:col>2</xdr:col>
      <xdr:colOff>476250</xdr:colOff>
      <xdr:row>131</xdr:row>
      <xdr:rowOff>171450</xdr:rowOff>
    </xdr:to>
    <xdr:sp macro="" textlink="">
      <xdr:nvSpPr>
        <xdr:cNvPr id="70711" name="Text Box 55">
          <a:extLst>
            <a:ext uri="{FF2B5EF4-FFF2-40B4-BE49-F238E27FC236}">
              <a16:creationId xmlns:a16="http://schemas.microsoft.com/office/drawing/2014/main" id="{00000000-0008-0000-0100-000037140100}"/>
            </a:ext>
          </a:extLst>
        </xdr:cNvPr>
        <xdr:cNvSpPr txBox="1">
          <a:spLocks noChangeArrowheads="1"/>
        </xdr:cNvSpPr>
      </xdr:nvSpPr>
      <xdr:spPr bwMode="auto">
        <a:xfrm>
          <a:off x="438150" y="449580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70712" name="Text Box 56">
          <a:extLst>
            <a:ext uri="{FF2B5EF4-FFF2-40B4-BE49-F238E27FC236}">
              <a16:creationId xmlns:a16="http://schemas.microsoft.com/office/drawing/2014/main" id="{00000000-0008-0000-0100-000038140100}"/>
            </a:ext>
          </a:extLst>
        </xdr:cNvPr>
        <xdr:cNvSpPr txBox="1">
          <a:spLocks noChangeArrowheads="1"/>
        </xdr:cNvSpPr>
      </xdr:nvSpPr>
      <xdr:spPr bwMode="auto">
        <a:xfrm>
          <a:off x="2867025" y="449580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131</xdr:row>
      <xdr:rowOff>19050</xdr:rowOff>
    </xdr:from>
    <xdr:to>
      <xdr:col>12</xdr:col>
      <xdr:colOff>1009650</xdr:colOff>
      <xdr:row>131</xdr:row>
      <xdr:rowOff>180975</xdr:rowOff>
    </xdr:to>
    <xdr:sp macro="" textlink="">
      <xdr:nvSpPr>
        <xdr:cNvPr id="70713" name="Text Box 57">
          <a:extLst>
            <a:ext uri="{FF2B5EF4-FFF2-40B4-BE49-F238E27FC236}">
              <a16:creationId xmlns:a16="http://schemas.microsoft.com/office/drawing/2014/main" id="{00000000-0008-0000-0100-000039140100}"/>
            </a:ext>
          </a:extLst>
        </xdr:cNvPr>
        <xdr:cNvSpPr txBox="1">
          <a:spLocks noChangeArrowheads="1"/>
        </xdr:cNvSpPr>
      </xdr:nvSpPr>
      <xdr:spPr bwMode="auto">
        <a:xfrm>
          <a:off x="7115175" y="449580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115</xdr:row>
      <xdr:rowOff>266700</xdr:rowOff>
    </xdr:from>
    <xdr:to>
      <xdr:col>12</xdr:col>
      <xdr:colOff>981075</xdr:colOff>
      <xdr:row>120</xdr:row>
      <xdr:rowOff>219075</xdr:rowOff>
    </xdr:to>
    <xdr:sp macro="" textlink="">
      <xdr:nvSpPr>
        <xdr:cNvPr id="70714" name="Text Box 58">
          <a:extLst>
            <a:ext uri="{FF2B5EF4-FFF2-40B4-BE49-F238E27FC236}">
              <a16:creationId xmlns:a16="http://schemas.microsoft.com/office/drawing/2014/main" id="{00000000-0008-0000-0100-00003A140100}"/>
            </a:ext>
          </a:extLst>
        </xdr:cNvPr>
        <xdr:cNvSpPr txBox="1">
          <a:spLocks noChangeArrowheads="1"/>
        </xdr:cNvSpPr>
      </xdr:nvSpPr>
      <xdr:spPr bwMode="auto">
        <a:xfrm>
          <a:off x="5572125" y="398430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114</xdr:row>
      <xdr:rowOff>38100</xdr:rowOff>
    </xdr:from>
    <xdr:to>
      <xdr:col>10</xdr:col>
      <xdr:colOff>723900</xdr:colOff>
      <xdr:row>115</xdr:row>
      <xdr:rowOff>104775</xdr:rowOff>
    </xdr:to>
    <xdr:sp macro="" textlink="">
      <xdr:nvSpPr>
        <xdr:cNvPr id="70715" name="Oval 59">
          <a:extLst>
            <a:ext uri="{FF2B5EF4-FFF2-40B4-BE49-F238E27FC236}">
              <a16:creationId xmlns:a16="http://schemas.microsoft.com/office/drawing/2014/main" id="{00000000-0008-0000-0100-00003B140100}"/>
            </a:ext>
          </a:extLst>
        </xdr:cNvPr>
        <xdr:cNvSpPr>
          <a:spLocks noChangeArrowheads="1"/>
        </xdr:cNvSpPr>
      </xdr:nvSpPr>
      <xdr:spPr bwMode="auto">
        <a:xfrm>
          <a:off x="4095750" y="393001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117</xdr:row>
      <xdr:rowOff>219075</xdr:rowOff>
    </xdr:from>
    <xdr:to>
      <xdr:col>12</xdr:col>
      <xdr:colOff>1552575</xdr:colOff>
      <xdr:row>120</xdr:row>
      <xdr:rowOff>200025</xdr:rowOff>
    </xdr:to>
    <xdr:grpSp>
      <xdr:nvGrpSpPr>
        <xdr:cNvPr id="70716" name="Group 60">
          <a:extLst>
            <a:ext uri="{FF2B5EF4-FFF2-40B4-BE49-F238E27FC236}">
              <a16:creationId xmlns:a16="http://schemas.microsoft.com/office/drawing/2014/main" id="{00000000-0008-0000-0100-00003C140100}"/>
            </a:ext>
          </a:extLst>
        </xdr:cNvPr>
        <xdr:cNvGrpSpPr>
          <a:grpSpLocks/>
        </xdr:cNvGrpSpPr>
      </xdr:nvGrpSpPr>
      <xdr:grpSpPr bwMode="auto">
        <a:xfrm>
          <a:off x="8143875" y="40424100"/>
          <a:ext cx="514350" cy="790575"/>
          <a:chOff x="826" y="116"/>
          <a:chExt cx="43" cy="83"/>
        </a:xfrm>
      </xdr:grpSpPr>
      <xdr:sp macro="" textlink="">
        <xdr:nvSpPr>
          <xdr:cNvPr id="70717" name="Text Box 61">
            <a:extLst>
              <a:ext uri="{FF2B5EF4-FFF2-40B4-BE49-F238E27FC236}">
                <a16:creationId xmlns:a16="http://schemas.microsoft.com/office/drawing/2014/main" id="{00000000-0008-0000-0100-00003D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18" name="Text Box 62">
            <a:extLst>
              <a:ext uri="{FF2B5EF4-FFF2-40B4-BE49-F238E27FC236}">
                <a16:creationId xmlns:a16="http://schemas.microsoft.com/office/drawing/2014/main" id="{00000000-0008-0000-0100-00003E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150</xdr:row>
      <xdr:rowOff>19050</xdr:rowOff>
    </xdr:from>
    <xdr:to>
      <xdr:col>2</xdr:col>
      <xdr:colOff>476250</xdr:colOff>
      <xdr:row>150</xdr:row>
      <xdr:rowOff>171450</xdr:rowOff>
    </xdr:to>
    <xdr:sp macro="" textlink="">
      <xdr:nvSpPr>
        <xdr:cNvPr id="70720" name="Text Box 64">
          <a:extLst>
            <a:ext uri="{FF2B5EF4-FFF2-40B4-BE49-F238E27FC236}">
              <a16:creationId xmlns:a16="http://schemas.microsoft.com/office/drawing/2014/main" id="{00000000-0008-0000-0100-000040140100}"/>
            </a:ext>
          </a:extLst>
        </xdr:cNvPr>
        <xdr:cNvSpPr txBox="1">
          <a:spLocks noChangeArrowheads="1"/>
        </xdr:cNvSpPr>
      </xdr:nvSpPr>
      <xdr:spPr bwMode="auto">
        <a:xfrm>
          <a:off x="438150" y="515016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70721" name="Text Box 65">
          <a:extLst>
            <a:ext uri="{FF2B5EF4-FFF2-40B4-BE49-F238E27FC236}">
              <a16:creationId xmlns:a16="http://schemas.microsoft.com/office/drawing/2014/main" id="{00000000-0008-0000-0100-000041140100}"/>
            </a:ext>
          </a:extLst>
        </xdr:cNvPr>
        <xdr:cNvSpPr txBox="1">
          <a:spLocks noChangeArrowheads="1"/>
        </xdr:cNvSpPr>
      </xdr:nvSpPr>
      <xdr:spPr bwMode="auto">
        <a:xfrm>
          <a:off x="2867025" y="515016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150</xdr:row>
      <xdr:rowOff>19050</xdr:rowOff>
    </xdr:from>
    <xdr:to>
      <xdr:col>12</xdr:col>
      <xdr:colOff>1009650</xdr:colOff>
      <xdr:row>150</xdr:row>
      <xdr:rowOff>180975</xdr:rowOff>
    </xdr:to>
    <xdr:sp macro="" textlink="">
      <xdr:nvSpPr>
        <xdr:cNvPr id="70722" name="Text Box 66">
          <a:extLst>
            <a:ext uri="{FF2B5EF4-FFF2-40B4-BE49-F238E27FC236}">
              <a16:creationId xmlns:a16="http://schemas.microsoft.com/office/drawing/2014/main" id="{00000000-0008-0000-0100-000042140100}"/>
            </a:ext>
          </a:extLst>
        </xdr:cNvPr>
        <xdr:cNvSpPr txBox="1">
          <a:spLocks noChangeArrowheads="1"/>
        </xdr:cNvSpPr>
      </xdr:nvSpPr>
      <xdr:spPr bwMode="auto">
        <a:xfrm>
          <a:off x="7115175" y="515016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134</xdr:row>
      <xdr:rowOff>266700</xdr:rowOff>
    </xdr:from>
    <xdr:to>
      <xdr:col>12</xdr:col>
      <xdr:colOff>981075</xdr:colOff>
      <xdr:row>139</xdr:row>
      <xdr:rowOff>219075</xdr:rowOff>
    </xdr:to>
    <xdr:sp macro="" textlink="">
      <xdr:nvSpPr>
        <xdr:cNvPr id="70723" name="Text Box 67">
          <a:extLst>
            <a:ext uri="{FF2B5EF4-FFF2-40B4-BE49-F238E27FC236}">
              <a16:creationId xmlns:a16="http://schemas.microsoft.com/office/drawing/2014/main" id="{00000000-0008-0000-0100-000043140100}"/>
            </a:ext>
          </a:extLst>
        </xdr:cNvPr>
        <xdr:cNvSpPr txBox="1">
          <a:spLocks noChangeArrowheads="1"/>
        </xdr:cNvSpPr>
      </xdr:nvSpPr>
      <xdr:spPr bwMode="auto">
        <a:xfrm>
          <a:off x="5572125" y="463867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133</xdr:row>
      <xdr:rowOff>38100</xdr:rowOff>
    </xdr:from>
    <xdr:to>
      <xdr:col>10</xdr:col>
      <xdr:colOff>723900</xdr:colOff>
      <xdr:row>134</xdr:row>
      <xdr:rowOff>104775</xdr:rowOff>
    </xdr:to>
    <xdr:sp macro="" textlink="">
      <xdr:nvSpPr>
        <xdr:cNvPr id="70724" name="Oval 68">
          <a:extLst>
            <a:ext uri="{FF2B5EF4-FFF2-40B4-BE49-F238E27FC236}">
              <a16:creationId xmlns:a16="http://schemas.microsoft.com/office/drawing/2014/main" id="{00000000-0008-0000-0100-000044140100}"/>
            </a:ext>
          </a:extLst>
        </xdr:cNvPr>
        <xdr:cNvSpPr>
          <a:spLocks noChangeArrowheads="1"/>
        </xdr:cNvSpPr>
      </xdr:nvSpPr>
      <xdr:spPr bwMode="auto">
        <a:xfrm>
          <a:off x="4095750" y="458438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136</xdr:row>
      <xdr:rowOff>219075</xdr:rowOff>
    </xdr:from>
    <xdr:to>
      <xdr:col>12</xdr:col>
      <xdr:colOff>1552575</xdr:colOff>
      <xdr:row>139</xdr:row>
      <xdr:rowOff>200025</xdr:rowOff>
    </xdr:to>
    <xdr:grpSp>
      <xdr:nvGrpSpPr>
        <xdr:cNvPr id="70725" name="Group 69">
          <a:extLst>
            <a:ext uri="{FF2B5EF4-FFF2-40B4-BE49-F238E27FC236}">
              <a16:creationId xmlns:a16="http://schemas.microsoft.com/office/drawing/2014/main" id="{00000000-0008-0000-0100-000045140100}"/>
            </a:ext>
          </a:extLst>
        </xdr:cNvPr>
        <xdr:cNvGrpSpPr>
          <a:grpSpLocks/>
        </xdr:cNvGrpSpPr>
      </xdr:nvGrpSpPr>
      <xdr:grpSpPr bwMode="auto">
        <a:xfrm>
          <a:off x="8143875" y="46967775"/>
          <a:ext cx="514350" cy="790575"/>
          <a:chOff x="826" y="116"/>
          <a:chExt cx="43" cy="83"/>
        </a:xfrm>
      </xdr:grpSpPr>
      <xdr:sp macro="" textlink="">
        <xdr:nvSpPr>
          <xdr:cNvPr id="70726" name="Text Box 70">
            <a:extLst>
              <a:ext uri="{FF2B5EF4-FFF2-40B4-BE49-F238E27FC236}">
                <a16:creationId xmlns:a16="http://schemas.microsoft.com/office/drawing/2014/main" id="{00000000-0008-0000-0100-000046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27" name="Text Box 71">
            <a:extLst>
              <a:ext uri="{FF2B5EF4-FFF2-40B4-BE49-F238E27FC236}">
                <a16:creationId xmlns:a16="http://schemas.microsoft.com/office/drawing/2014/main" id="{00000000-0008-0000-0100-000047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169</xdr:row>
      <xdr:rowOff>19050</xdr:rowOff>
    </xdr:from>
    <xdr:to>
      <xdr:col>2</xdr:col>
      <xdr:colOff>476250</xdr:colOff>
      <xdr:row>169</xdr:row>
      <xdr:rowOff>171450</xdr:rowOff>
    </xdr:to>
    <xdr:sp macro="" textlink="">
      <xdr:nvSpPr>
        <xdr:cNvPr id="70729" name="Text Box 73">
          <a:extLst>
            <a:ext uri="{FF2B5EF4-FFF2-40B4-BE49-F238E27FC236}">
              <a16:creationId xmlns:a16="http://schemas.microsoft.com/office/drawing/2014/main" id="{00000000-0008-0000-0100-000049140100}"/>
            </a:ext>
          </a:extLst>
        </xdr:cNvPr>
        <xdr:cNvSpPr txBox="1">
          <a:spLocks noChangeArrowheads="1"/>
        </xdr:cNvSpPr>
      </xdr:nvSpPr>
      <xdr:spPr bwMode="auto">
        <a:xfrm>
          <a:off x="438150" y="580453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70730" name="Text Box 74">
          <a:extLst>
            <a:ext uri="{FF2B5EF4-FFF2-40B4-BE49-F238E27FC236}">
              <a16:creationId xmlns:a16="http://schemas.microsoft.com/office/drawing/2014/main" id="{00000000-0008-0000-0100-00004A140100}"/>
            </a:ext>
          </a:extLst>
        </xdr:cNvPr>
        <xdr:cNvSpPr txBox="1">
          <a:spLocks noChangeArrowheads="1"/>
        </xdr:cNvSpPr>
      </xdr:nvSpPr>
      <xdr:spPr bwMode="auto">
        <a:xfrm>
          <a:off x="2867025" y="580453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169</xdr:row>
      <xdr:rowOff>19050</xdr:rowOff>
    </xdr:from>
    <xdr:to>
      <xdr:col>12</xdr:col>
      <xdr:colOff>1009650</xdr:colOff>
      <xdr:row>169</xdr:row>
      <xdr:rowOff>180975</xdr:rowOff>
    </xdr:to>
    <xdr:sp macro="" textlink="">
      <xdr:nvSpPr>
        <xdr:cNvPr id="70731" name="Text Box 75">
          <a:extLst>
            <a:ext uri="{FF2B5EF4-FFF2-40B4-BE49-F238E27FC236}">
              <a16:creationId xmlns:a16="http://schemas.microsoft.com/office/drawing/2014/main" id="{00000000-0008-0000-0100-00004B140100}"/>
            </a:ext>
          </a:extLst>
        </xdr:cNvPr>
        <xdr:cNvSpPr txBox="1">
          <a:spLocks noChangeArrowheads="1"/>
        </xdr:cNvSpPr>
      </xdr:nvSpPr>
      <xdr:spPr bwMode="auto">
        <a:xfrm>
          <a:off x="7115175" y="580453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153</xdr:row>
      <xdr:rowOff>266700</xdr:rowOff>
    </xdr:from>
    <xdr:to>
      <xdr:col>12</xdr:col>
      <xdr:colOff>981075</xdr:colOff>
      <xdr:row>158</xdr:row>
      <xdr:rowOff>219075</xdr:rowOff>
    </xdr:to>
    <xdr:sp macro="" textlink="">
      <xdr:nvSpPr>
        <xdr:cNvPr id="70732" name="Text Box 76">
          <a:extLst>
            <a:ext uri="{FF2B5EF4-FFF2-40B4-BE49-F238E27FC236}">
              <a16:creationId xmlns:a16="http://schemas.microsoft.com/office/drawing/2014/main" id="{00000000-0008-0000-0100-00004C140100}"/>
            </a:ext>
          </a:extLst>
        </xdr:cNvPr>
        <xdr:cNvSpPr txBox="1">
          <a:spLocks noChangeArrowheads="1"/>
        </xdr:cNvSpPr>
      </xdr:nvSpPr>
      <xdr:spPr bwMode="auto">
        <a:xfrm>
          <a:off x="5572125" y="529304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38100</xdr:colOff>
      <xdr:row>152</xdr:row>
      <xdr:rowOff>28575</xdr:rowOff>
    </xdr:from>
    <xdr:to>
      <xdr:col>10</xdr:col>
      <xdr:colOff>781050</xdr:colOff>
      <xdr:row>153</xdr:row>
      <xdr:rowOff>95250</xdr:rowOff>
    </xdr:to>
    <xdr:sp macro="" textlink="">
      <xdr:nvSpPr>
        <xdr:cNvPr id="70733" name="Oval 77">
          <a:extLst>
            <a:ext uri="{FF2B5EF4-FFF2-40B4-BE49-F238E27FC236}">
              <a16:creationId xmlns:a16="http://schemas.microsoft.com/office/drawing/2014/main" id="{00000000-0008-0000-0100-00004D140100}"/>
            </a:ext>
          </a:extLst>
        </xdr:cNvPr>
        <xdr:cNvSpPr>
          <a:spLocks noChangeArrowheads="1"/>
        </xdr:cNvSpPr>
      </xdr:nvSpPr>
      <xdr:spPr bwMode="auto">
        <a:xfrm>
          <a:off x="4152900" y="523779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155</xdr:row>
      <xdr:rowOff>219075</xdr:rowOff>
    </xdr:from>
    <xdr:to>
      <xdr:col>12</xdr:col>
      <xdr:colOff>1552575</xdr:colOff>
      <xdr:row>158</xdr:row>
      <xdr:rowOff>200025</xdr:rowOff>
    </xdr:to>
    <xdr:grpSp>
      <xdr:nvGrpSpPr>
        <xdr:cNvPr id="70734" name="Group 78">
          <a:extLst>
            <a:ext uri="{FF2B5EF4-FFF2-40B4-BE49-F238E27FC236}">
              <a16:creationId xmlns:a16="http://schemas.microsoft.com/office/drawing/2014/main" id="{00000000-0008-0000-0100-00004E140100}"/>
            </a:ext>
          </a:extLst>
        </xdr:cNvPr>
        <xdr:cNvGrpSpPr>
          <a:grpSpLocks/>
        </xdr:cNvGrpSpPr>
      </xdr:nvGrpSpPr>
      <xdr:grpSpPr bwMode="auto">
        <a:xfrm>
          <a:off x="8143875" y="53511450"/>
          <a:ext cx="514350" cy="790575"/>
          <a:chOff x="826" y="116"/>
          <a:chExt cx="43" cy="83"/>
        </a:xfrm>
      </xdr:grpSpPr>
      <xdr:sp macro="" textlink="">
        <xdr:nvSpPr>
          <xdr:cNvPr id="70735" name="Text Box 79">
            <a:extLst>
              <a:ext uri="{FF2B5EF4-FFF2-40B4-BE49-F238E27FC236}">
                <a16:creationId xmlns:a16="http://schemas.microsoft.com/office/drawing/2014/main" id="{00000000-0008-0000-0100-00004F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36" name="Text Box 80">
            <a:extLst>
              <a:ext uri="{FF2B5EF4-FFF2-40B4-BE49-F238E27FC236}">
                <a16:creationId xmlns:a16="http://schemas.microsoft.com/office/drawing/2014/main" id="{00000000-0008-0000-0100-000050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188</xdr:row>
      <xdr:rowOff>19050</xdr:rowOff>
    </xdr:from>
    <xdr:to>
      <xdr:col>2</xdr:col>
      <xdr:colOff>476250</xdr:colOff>
      <xdr:row>188</xdr:row>
      <xdr:rowOff>171450</xdr:rowOff>
    </xdr:to>
    <xdr:sp macro="" textlink="">
      <xdr:nvSpPr>
        <xdr:cNvPr id="70738" name="Text Box 82">
          <a:extLst>
            <a:ext uri="{FF2B5EF4-FFF2-40B4-BE49-F238E27FC236}">
              <a16:creationId xmlns:a16="http://schemas.microsoft.com/office/drawing/2014/main" id="{00000000-0008-0000-0100-000052140100}"/>
            </a:ext>
          </a:extLst>
        </xdr:cNvPr>
        <xdr:cNvSpPr txBox="1">
          <a:spLocks noChangeArrowheads="1"/>
        </xdr:cNvSpPr>
      </xdr:nvSpPr>
      <xdr:spPr bwMode="auto">
        <a:xfrm>
          <a:off x="438150" y="645890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70739" name="Text Box 83">
          <a:extLst>
            <a:ext uri="{FF2B5EF4-FFF2-40B4-BE49-F238E27FC236}">
              <a16:creationId xmlns:a16="http://schemas.microsoft.com/office/drawing/2014/main" id="{00000000-0008-0000-0100-000053140100}"/>
            </a:ext>
          </a:extLst>
        </xdr:cNvPr>
        <xdr:cNvSpPr txBox="1">
          <a:spLocks noChangeArrowheads="1"/>
        </xdr:cNvSpPr>
      </xdr:nvSpPr>
      <xdr:spPr bwMode="auto">
        <a:xfrm>
          <a:off x="2867025" y="645890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188</xdr:row>
      <xdr:rowOff>19050</xdr:rowOff>
    </xdr:from>
    <xdr:to>
      <xdr:col>12</xdr:col>
      <xdr:colOff>1009650</xdr:colOff>
      <xdr:row>188</xdr:row>
      <xdr:rowOff>180975</xdr:rowOff>
    </xdr:to>
    <xdr:sp macro="" textlink="">
      <xdr:nvSpPr>
        <xdr:cNvPr id="70740" name="Text Box 84">
          <a:extLst>
            <a:ext uri="{FF2B5EF4-FFF2-40B4-BE49-F238E27FC236}">
              <a16:creationId xmlns:a16="http://schemas.microsoft.com/office/drawing/2014/main" id="{00000000-0008-0000-0100-000054140100}"/>
            </a:ext>
          </a:extLst>
        </xdr:cNvPr>
        <xdr:cNvSpPr txBox="1">
          <a:spLocks noChangeArrowheads="1"/>
        </xdr:cNvSpPr>
      </xdr:nvSpPr>
      <xdr:spPr bwMode="auto">
        <a:xfrm>
          <a:off x="7115175" y="645890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172</xdr:row>
      <xdr:rowOff>266700</xdr:rowOff>
    </xdr:from>
    <xdr:to>
      <xdr:col>12</xdr:col>
      <xdr:colOff>981075</xdr:colOff>
      <xdr:row>177</xdr:row>
      <xdr:rowOff>219075</xdr:rowOff>
    </xdr:to>
    <xdr:sp macro="" textlink="">
      <xdr:nvSpPr>
        <xdr:cNvPr id="70741" name="Text Box 85">
          <a:extLst>
            <a:ext uri="{FF2B5EF4-FFF2-40B4-BE49-F238E27FC236}">
              <a16:creationId xmlns:a16="http://schemas.microsoft.com/office/drawing/2014/main" id="{00000000-0008-0000-0100-000055140100}"/>
            </a:ext>
          </a:extLst>
        </xdr:cNvPr>
        <xdr:cNvSpPr txBox="1">
          <a:spLocks noChangeArrowheads="1"/>
        </xdr:cNvSpPr>
      </xdr:nvSpPr>
      <xdr:spPr bwMode="auto">
        <a:xfrm>
          <a:off x="5572125" y="594741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171</xdr:row>
      <xdr:rowOff>28575</xdr:rowOff>
    </xdr:from>
    <xdr:to>
      <xdr:col>10</xdr:col>
      <xdr:colOff>723900</xdr:colOff>
      <xdr:row>172</xdr:row>
      <xdr:rowOff>95250</xdr:rowOff>
    </xdr:to>
    <xdr:sp macro="" textlink="">
      <xdr:nvSpPr>
        <xdr:cNvPr id="70742" name="Oval 86">
          <a:extLst>
            <a:ext uri="{FF2B5EF4-FFF2-40B4-BE49-F238E27FC236}">
              <a16:creationId xmlns:a16="http://schemas.microsoft.com/office/drawing/2014/main" id="{00000000-0008-0000-0100-000056140100}"/>
            </a:ext>
          </a:extLst>
        </xdr:cNvPr>
        <xdr:cNvSpPr>
          <a:spLocks noChangeArrowheads="1"/>
        </xdr:cNvSpPr>
      </xdr:nvSpPr>
      <xdr:spPr bwMode="auto">
        <a:xfrm>
          <a:off x="4095750" y="589216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174</xdr:row>
      <xdr:rowOff>219075</xdr:rowOff>
    </xdr:from>
    <xdr:to>
      <xdr:col>12</xdr:col>
      <xdr:colOff>1552575</xdr:colOff>
      <xdr:row>177</xdr:row>
      <xdr:rowOff>200025</xdr:rowOff>
    </xdr:to>
    <xdr:grpSp>
      <xdr:nvGrpSpPr>
        <xdr:cNvPr id="70743" name="Group 87">
          <a:extLst>
            <a:ext uri="{FF2B5EF4-FFF2-40B4-BE49-F238E27FC236}">
              <a16:creationId xmlns:a16="http://schemas.microsoft.com/office/drawing/2014/main" id="{00000000-0008-0000-0100-000057140100}"/>
            </a:ext>
          </a:extLst>
        </xdr:cNvPr>
        <xdr:cNvGrpSpPr>
          <a:grpSpLocks/>
        </xdr:cNvGrpSpPr>
      </xdr:nvGrpSpPr>
      <xdr:grpSpPr bwMode="auto">
        <a:xfrm>
          <a:off x="8143875" y="60055125"/>
          <a:ext cx="514350" cy="790575"/>
          <a:chOff x="826" y="116"/>
          <a:chExt cx="43" cy="83"/>
        </a:xfrm>
      </xdr:grpSpPr>
      <xdr:sp macro="" textlink="">
        <xdr:nvSpPr>
          <xdr:cNvPr id="70744" name="Text Box 88">
            <a:extLst>
              <a:ext uri="{FF2B5EF4-FFF2-40B4-BE49-F238E27FC236}">
                <a16:creationId xmlns:a16="http://schemas.microsoft.com/office/drawing/2014/main" id="{00000000-0008-0000-0100-000058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45" name="Text Box 89">
            <a:extLst>
              <a:ext uri="{FF2B5EF4-FFF2-40B4-BE49-F238E27FC236}">
                <a16:creationId xmlns:a16="http://schemas.microsoft.com/office/drawing/2014/main" id="{00000000-0008-0000-0100-000059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207</xdr:row>
      <xdr:rowOff>19050</xdr:rowOff>
    </xdr:from>
    <xdr:to>
      <xdr:col>2</xdr:col>
      <xdr:colOff>476250</xdr:colOff>
      <xdr:row>207</xdr:row>
      <xdr:rowOff>171450</xdr:rowOff>
    </xdr:to>
    <xdr:sp macro="" textlink="">
      <xdr:nvSpPr>
        <xdr:cNvPr id="70747" name="Text Box 91">
          <a:extLst>
            <a:ext uri="{FF2B5EF4-FFF2-40B4-BE49-F238E27FC236}">
              <a16:creationId xmlns:a16="http://schemas.microsoft.com/office/drawing/2014/main" id="{00000000-0008-0000-0100-00005B140100}"/>
            </a:ext>
          </a:extLst>
        </xdr:cNvPr>
        <xdr:cNvSpPr txBox="1">
          <a:spLocks noChangeArrowheads="1"/>
        </xdr:cNvSpPr>
      </xdr:nvSpPr>
      <xdr:spPr bwMode="auto">
        <a:xfrm>
          <a:off x="438150" y="711327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70748" name="Text Box 92">
          <a:extLst>
            <a:ext uri="{FF2B5EF4-FFF2-40B4-BE49-F238E27FC236}">
              <a16:creationId xmlns:a16="http://schemas.microsoft.com/office/drawing/2014/main" id="{00000000-0008-0000-0100-00005C140100}"/>
            </a:ext>
          </a:extLst>
        </xdr:cNvPr>
        <xdr:cNvSpPr txBox="1">
          <a:spLocks noChangeArrowheads="1"/>
        </xdr:cNvSpPr>
      </xdr:nvSpPr>
      <xdr:spPr bwMode="auto">
        <a:xfrm>
          <a:off x="2867025" y="711327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207</xdr:row>
      <xdr:rowOff>19050</xdr:rowOff>
    </xdr:from>
    <xdr:to>
      <xdr:col>12</xdr:col>
      <xdr:colOff>1009650</xdr:colOff>
      <xdr:row>207</xdr:row>
      <xdr:rowOff>180975</xdr:rowOff>
    </xdr:to>
    <xdr:sp macro="" textlink="">
      <xdr:nvSpPr>
        <xdr:cNvPr id="70749" name="Text Box 93">
          <a:extLst>
            <a:ext uri="{FF2B5EF4-FFF2-40B4-BE49-F238E27FC236}">
              <a16:creationId xmlns:a16="http://schemas.microsoft.com/office/drawing/2014/main" id="{00000000-0008-0000-0100-00005D140100}"/>
            </a:ext>
          </a:extLst>
        </xdr:cNvPr>
        <xdr:cNvSpPr txBox="1">
          <a:spLocks noChangeArrowheads="1"/>
        </xdr:cNvSpPr>
      </xdr:nvSpPr>
      <xdr:spPr bwMode="auto">
        <a:xfrm>
          <a:off x="7115175" y="711327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191</xdr:row>
      <xdr:rowOff>266700</xdr:rowOff>
    </xdr:from>
    <xdr:to>
      <xdr:col>12</xdr:col>
      <xdr:colOff>981075</xdr:colOff>
      <xdr:row>196</xdr:row>
      <xdr:rowOff>219075</xdr:rowOff>
    </xdr:to>
    <xdr:sp macro="" textlink="">
      <xdr:nvSpPr>
        <xdr:cNvPr id="70750" name="Text Box 94">
          <a:extLst>
            <a:ext uri="{FF2B5EF4-FFF2-40B4-BE49-F238E27FC236}">
              <a16:creationId xmlns:a16="http://schemas.microsoft.com/office/drawing/2014/main" id="{00000000-0008-0000-0100-00005E140100}"/>
            </a:ext>
          </a:extLst>
        </xdr:cNvPr>
        <xdr:cNvSpPr txBox="1">
          <a:spLocks noChangeArrowheads="1"/>
        </xdr:cNvSpPr>
      </xdr:nvSpPr>
      <xdr:spPr bwMode="auto">
        <a:xfrm>
          <a:off x="5572125" y="660177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190</xdr:row>
      <xdr:rowOff>28575</xdr:rowOff>
    </xdr:from>
    <xdr:to>
      <xdr:col>10</xdr:col>
      <xdr:colOff>723900</xdr:colOff>
      <xdr:row>191</xdr:row>
      <xdr:rowOff>95250</xdr:rowOff>
    </xdr:to>
    <xdr:sp macro="" textlink="">
      <xdr:nvSpPr>
        <xdr:cNvPr id="70751" name="Oval 95">
          <a:extLst>
            <a:ext uri="{FF2B5EF4-FFF2-40B4-BE49-F238E27FC236}">
              <a16:creationId xmlns:a16="http://schemas.microsoft.com/office/drawing/2014/main" id="{00000000-0008-0000-0100-00005F140100}"/>
            </a:ext>
          </a:extLst>
        </xdr:cNvPr>
        <xdr:cNvSpPr>
          <a:spLocks noChangeArrowheads="1"/>
        </xdr:cNvSpPr>
      </xdr:nvSpPr>
      <xdr:spPr bwMode="auto">
        <a:xfrm>
          <a:off x="4095750" y="654653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193</xdr:row>
      <xdr:rowOff>219075</xdr:rowOff>
    </xdr:from>
    <xdr:to>
      <xdr:col>12</xdr:col>
      <xdr:colOff>1552575</xdr:colOff>
      <xdr:row>196</xdr:row>
      <xdr:rowOff>200025</xdr:rowOff>
    </xdr:to>
    <xdr:grpSp>
      <xdr:nvGrpSpPr>
        <xdr:cNvPr id="70752" name="Group 96">
          <a:extLst>
            <a:ext uri="{FF2B5EF4-FFF2-40B4-BE49-F238E27FC236}">
              <a16:creationId xmlns:a16="http://schemas.microsoft.com/office/drawing/2014/main" id="{00000000-0008-0000-0100-000060140100}"/>
            </a:ext>
          </a:extLst>
        </xdr:cNvPr>
        <xdr:cNvGrpSpPr>
          <a:grpSpLocks/>
        </xdr:cNvGrpSpPr>
      </xdr:nvGrpSpPr>
      <xdr:grpSpPr bwMode="auto">
        <a:xfrm>
          <a:off x="8143875" y="66598800"/>
          <a:ext cx="514350" cy="790575"/>
          <a:chOff x="826" y="116"/>
          <a:chExt cx="43" cy="83"/>
        </a:xfrm>
      </xdr:grpSpPr>
      <xdr:sp macro="" textlink="">
        <xdr:nvSpPr>
          <xdr:cNvPr id="70753" name="Text Box 97">
            <a:extLst>
              <a:ext uri="{FF2B5EF4-FFF2-40B4-BE49-F238E27FC236}">
                <a16:creationId xmlns:a16="http://schemas.microsoft.com/office/drawing/2014/main" id="{00000000-0008-0000-0100-000061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54" name="Text Box 98">
            <a:extLst>
              <a:ext uri="{FF2B5EF4-FFF2-40B4-BE49-F238E27FC236}">
                <a16:creationId xmlns:a16="http://schemas.microsoft.com/office/drawing/2014/main" id="{00000000-0008-0000-0100-000062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226</xdr:row>
      <xdr:rowOff>19050</xdr:rowOff>
    </xdr:from>
    <xdr:to>
      <xdr:col>2</xdr:col>
      <xdr:colOff>476250</xdr:colOff>
      <xdr:row>226</xdr:row>
      <xdr:rowOff>171450</xdr:rowOff>
    </xdr:to>
    <xdr:sp macro="" textlink="">
      <xdr:nvSpPr>
        <xdr:cNvPr id="70756" name="Text Box 100">
          <a:extLst>
            <a:ext uri="{FF2B5EF4-FFF2-40B4-BE49-F238E27FC236}">
              <a16:creationId xmlns:a16="http://schemas.microsoft.com/office/drawing/2014/main" id="{00000000-0008-0000-0100-000064140100}"/>
            </a:ext>
          </a:extLst>
        </xdr:cNvPr>
        <xdr:cNvSpPr txBox="1">
          <a:spLocks noChangeArrowheads="1"/>
        </xdr:cNvSpPr>
      </xdr:nvSpPr>
      <xdr:spPr bwMode="auto">
        <a:xfrm>
          <a:off x="438150" y="776763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70757" name="Text Box 101">
          <a:extLst>
            <a:ext uri="{FF2B5EF4-FFF2-40B4-BE49-F238E27FC236}">
              <a16:creationId xmlns:a16="http://schemas.microsoft.com/office/drawing/2014/main" id="{00000000-0008-0000-0100-000065140100}"/>
            </a:ext>
          </a:extLst>
        </xdr:cNvPr>
        <xdr:cNvSpPr txBox="1">
          <a:spLocks noChangeArrowheads="1"/>
        </xdr:cNvSpPr>
      </xdr:nvSpPr>
      <xdr:spPr bwMode="auto">
        <a:xfrm>
          <a:off x="2867025" y="776763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226</xdr:row>
      <xdr:rowOff>19050</xdr:rowOff>
    </xdr:from>
    <xdr:to>
      <xdr:col>12</xdr:col>
      <xdr:colOff>1009650</xdr:colOff>
      <xdr:row>226</xdr:row>
      <xdr:rowOff>180975</xdr:rowOff>
    </xdr:to>
    <xdr:sp macro="" textlink="">
      <xdr:nvSpPr>
        <xdr:cNvPr id="70758" name="Text Box 102">
          <a:extLst>
            <a:ext uri="{FF2B5EF4-FFF2-40B4-BE49-F238E27FC236}">
              <a16:creationId xmlns:a16="http://schemas.microsoft.com/office/drawing/2014/main" id="{00000000-0008-0000-0100-000066140100}"/>
            </a:ext>
          </a:extLst>
        </xdr:cNvPr>
        <xdr:cNvSpPr txBox="1">
          <a:spLocks noChangeArrowheads="1"/>
        </xdr:cNvSpPr>
      </xdr:nvSpPr>
      <xdr:spPr bwMode="auto">
        <a:xfrm>
          <a:off x="7115175" y="776763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210</xdr:row>
      <xdr:rowOff>266700</xdr:rowOff>
    </xdr:from>
    <xdr:to>
      <xdr:col>12</xdr:col>
      <xdr:colOff>981075</xdr:colOff>
      <xdr:row>215</xdr:row>
      <xdr:rowOff>219075</xdr:rowOff>
    </xdr:to>
    <xdr:sp macro="" textlink="">
      <xdr:nvSpPr>
        <xdr:cNvPr id="70759" name="Text Box 103">
          <a:extLst>
            <a:ext uri="{FF2B5EF4-FFF2-40B4-BE49-F238E27FC236}">
              <a16:creationId xmlns:a16="http://schemas.microsoft.com/office/drawing/2014/main" id="{00000000-0008-0000-0100-000067140100}"/>
            </a:ext>
          </a:extLst>
        </xdr:cNvPr>
        <xdr:cNvSpPr txBox="1">
          <a:spLocks noChangeArrowheads="1"/>
        </xdr:cNvSpPr>
      </xdr:nvSpPr>
      <xdr:spPr bwMode="auto">
        <a:xfrm>
          <a:off x="5572125" y="725614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209</xdr:row>
      <xdr:rowOff>28575</xdr:rowOff>
    </xdr:from>
    <xdr:to>
      <xdr:col>10</xdr:col>
      <xdr:colOff>723900</xdr:colOff>
      <xdr:row>210</xdr:row>
      <xdr:rowOff>95250</xdr:rowOff>
    </xdr:to>
    <xdr:sp macro="" textlink="">
      <xdr:nvSpPr>
        <xdr:cNvPr id="70760" name="Oval 104">
          <a:extLst>
            <a:ext uri="{FF2B5EF4-FFF2-40B4-BE49-F238E27FC236}">
              <a16:creationId xmlns:a16="http://schemas.microsoft.com/office/drawing/2014/main" id="{00000000-0008-0000-0100-000068140100}"/>
            </a:ext>
          </a:extLst>
        </xdr:cNvPr>
        <xdr:cNvSpPr>
          <a:spLocks noChangeArrowheads="1"/>
        </xdr:cNvSpPr>
      </xdr:nvSpPr>
      <xdr:spPr bwMode="auto">
        <a:xfrm>
          <a:off x="4095750" y="720090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212</xdr:row>
      <xdr:rowOff>219075</xdr:rowOff>
    </xdr:from>
    <xdr:to>
      <xdr:col>12</xdr:col>
      <xdr:colOff>1552575</xdr:colOff>
      <xdr:row>215</xdr:row>
      <xdr:rowOff>200025</xdr:rowOff>
    </xdr:to>
    <xdr:grpSp>
      <xdr:nvGrpSpPr>
        <xdr:cNvPr id="70761" name="Group 105">
          <a:extLst>
            <a:ext uri="{FF2B5EF4-FFF2-40B4-BE49-F238E27FC236}">
              <a16:creationId xmlns:a16="http://schemas.microsoft.com/office/drawing/2014/main" id="{00000000-0008-0000-0100-000069140100}"/>
            </a:ext>
          </a:extLst>
        </xdr:cNvPr>
        <xdr:cNvGrpSpPr>
          <a:grpSpLocks/>
        </xdr:cNvGrpSpPr>
      </xdr:nvGrpSpPr>
      <xdr:grpSpPr bwMode="auto">
        <a:xfrm>
          <a:off x="8143875" y="73142475"/>
          <a:ext cx="514350" cy="790575"/>
          <a:chOff x="826" y="116"/>
          <a:chExt cx="43" cy="83"/>
        </a:xfrm>
      </xdr:grpSpPr>
      <xdr:sp macro="" textlink="">
        <xdr:nvSpPr>
          <xdr:cNvPr id="70762" name="Text Box 106">
            <a:extLst>
              <a:ext uri="{FF2B5EF4-FFF2-40B4-BE49-F238E27FC236}">
                <a16:creationId xmlns:a16="http://schemas.microsoft.com/office/drawing/2014/main" id="{00000000-0008-0000-0100-00006A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63" name="Text Box 107">
            <a:extLst>
              <a:ext uri="{FF2B5EF4-FFF2-40B4-BE49-F238E27FC236}">
                <a16:creationId xmlns:a16="http://schemas.microsoft.com/office/drawing/2014/main" id="{00000000-0008-0000-0100-00006B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245</xdr:row>
      <xdr:rowOff>19050</xdr:rowOff>
    </xdr:from>
    <xdr:to>
      <xdr:col>2</xdr:col>
      <xdr:colOff>476250</xdr:colOff>
      <xdr:row>245</xdr:row>
      <xdr:rowOff>171450</xdr:rowOff>
    </xdr:to>
    <xdr:sp macro="" textlink="">
      <xdr:nvSpPr>
        <xdr:cNvPr id="70765" name="Text Box 109">
          <a:extLst>
            <a:ext uri="{FF2B5EF4-FFF2-40B4-BE49-F238E27FC236}">
              <a16:creationId xmlns:a16="http://schemas.microsoft.com/office/drawing/2014/main" id="{00000000-0008-0000-0100-00006D140100}"/>
            </a:ext>
          </a:extLst>
        </xdr:cNvPr>
        <xdr:cNvSpPr txBox="1">
          <a:spLocks noChangeArrowheads="1"/>
        </xdr:cNvSpPr>
      </xdr:nvSpPr>
      <xdr:spPr bwMode="auto">
        <a:xfrm>
          <a:off x="438150" y="842200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70766" name="Text Box 110">
          <a:extLst>
            <a:ext uri="{FF2B5EF4-FFF2-40B4-BE49-F238E27FC236}">
              <a16:creationId xmlns:a16="http://schemas.microsoft.com/office/drawing/2014/main" id="{00000000-0008-0000-0100-00006E140100}"/>
            </a:ext>
          </a:extLst>
        </xdr:cNvPr>
        <xdr:cNvSpPr txBox="1">
          <a:spLocks noChangeArrowheads="1"/>
        </xdr:cNvSpPr>
      </xdr:nvSpPr>
      <xdr:spPr bwMode="auto">
        <a:xfrm>
          <a:off x="2867025" y="842200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245</xdr:row>
      <xdr:rowOff>19050</xdr:rowOff>
    </xdr:from>
    <xdr:to>
      <xdr:col>12</xdr:col>
      <xdr:colOff>1009650</xdr:colOff>
      <xdr:row>245</xdr:row>
      <xdr:rowOff>180975</xdr:rowOff>
    </xdr:to>
    <xdr:sp macro="" textlink="">
      <xdr:nvSpPr>
        <xdr:cNvPr id="70767" name="Text Box 111">
          <a:extLst>
            <a:ext uri="{FF2B5EF4-FFF2-40B4-BE49-F238E27FC236}">
              <a16:creationId xmlns:a16="http://schemas.microsoft.com/office/drawing/2014/main" id="{00000000-0008-0000-0100-00006F140100}"/>
            </a:ext>
          </a:extLst>
        </xdr:cNvPr>
        <xdr:cNvSpPr txBox="1">
          <a:spLocks noChangeArrowheads="1"/>
        </xdr:cNvSpPr>
      </xdr:nvSpPr>
      <xdr:spPr bwMode="auto">
        <a:xfrm>
          <a:off x="7115175" y="842200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229</xdr:row>
      <xdr:rowOff>266700</xdr:rowOff>
    </xdr:from>
    <xdr:to>
      <xdr:col>12</xdr:col>
      <xdr:colOff>981075</xdr:colOff>
      <xdr:row>234</xdr:row>
      <xdr:rowOff>219075</xdr:rowOff>
    </xdr:to>
    <xdr:sp macro="" textlink="">
      <xdr:nvSpPr>
        <xdr:cNvPr id="70768" name="Text Box 112">
          <a:extLst>
            <a:ext uri="{FF2B5EF4-FFF2-40B4-BE49-F238E27FC236}">
              <a16:creationId xmlns:a16="http://schemas.microsoft.com/office/drawing/2014/main" id="{00000000-0008-0000-0100-000070140100}"/>
            </a:ext>
          </a:extLst>
        </xdr:cNvPr>
        <xdr:cNvSpPr txBox="1">
          <a:spLocks noChangeArrowheads="1"/>
        </xdr:cNvSpPr>
      </xdr:nvSpPr>
      <xdr:spPr bwMode="auto">
        <a:xfrm>
          <a:off x="5572125" y="791051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19050</xdr:colOff>
      <xdr:row>228</xdr:row>
      <xdr:rowOff>47625</xdr:rowOff>
    </xdr:from>
    <xdr:to>
      <xdr:col>10</xdr:col>
      <xdr:colOff>762000</xdr:colOff>
      <xdr:row>229</xdr:row>
      <xdr:rowOff>47625</xdr:rowOff>
    </xdr:to>
    <xdr:sp macro="" textlink="">
      <xdr:nvSpPr>
        <xdr:cNvPr id="70769" name="Oval 113">
          <a:extLst>
            <a:ext uri="{FF2B5EF4-FFF2-40B4-BE49-F238E27FC236}">
              <a16:creationId xmlns:a16="http://schemas.microsoft.com/office/drawing/2014/main" id="{00000000-0008-0000-0100-000071140100}"/>
            </a:ext>
          </a:extLst>
        </xdr:cNvPr>
        <xdr:cNvSpPr>
          <a:spLocks noChangeArrowheads="1"/>
        </xdr:cNvSpPr>
      </xdr:nvSpPr>
      <xdr:spPr bwMode="auto">
        <a:xfrm>
          <a:off x="4133850" y="78571725"/>
          <a:ext cx="1276350" cy="31432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231</xdr:row>
      <xdr:rowOff>219075</xdr:rowOff>
    </xdr:from>
    <xdr:to>
      <xdr:col>12</xdr:col>
      <xdr:colOff>1552575</xdr:colOff>
      <xdr:row>234</xdr:row>
      <xdr:rowOff>200025</xdr:rowOff>
    </xdr:to>
    <xdr:grpSp>
      <xdr:nvGrpSpPr>
        <xdr:cNvPr id="70770" name="Group 114">
          <a:extLst>
            <a:ext uri="{FF2B5EF4-FFF2-40B4-BE49-F238E27FC236}">
              <a16:creationId xmlns:a16="http://schemas.microsoft.com/office/drawing/2014/main" id="{00000000-0008-0000-0100-000072140100}"/>
            </a:ext>
          </a:extLst>
        </xdr:cNvPr>
        <xdr:cNvGrpSpPr>
          <a:grpSpLocks/>
        </xdr:cNvGrpSpPr>
      </xdr:nvGrpSpPr>
      <xdr:grpSpPr bwMode="auto">
        <a:xfrm>
          <a:off x="8143875" y="79686150"/>
          <a:ext cx="514350" cy="790575"/>
          <a:chOff x="826" y="116"/>
          <a:chExt cx="43" cy="83"/>
        </a:xfrm>
      </xdr:grpSpPr>
      <xdr:sp macro="" textlink="">
        <xdr:nvSpPr>
          <xdr:cNvPr id="70771" name="Text Box 115">
            <a:extLst>
              <a:ext uri="{FF2B5EF4-FFF2-40B4-BE49-F238E27FC236}">
                <a16:creationId xmlns:a16="http://schemas.microsoft.com/office/drawing/2014/main" id="{00000000-0008-0000-0100-000073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72" name="Text Box 116">
            <a:extLst>
              <a:ext uri="{FF2B5EF4-FFF2-40B4-BE49-F238E27FC236}">
                <a16:creationId xmlns:a16="http://schemas.microsoft.com/office/drawing/2014/main" id="{00000000-0008-0000-0100-000074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264</xdr:row>
      <xdr:rowOff>19050</xdr:rowOff>
    </xdr:from>
    <xdr:to>
      <xdr:col>2</xdr:col>
      <xdr:colOff>476250</xdr:colOff>
      <xdr:row>264</xdr:row>
      <xdr:rowOff>171450</xdr:rowOff>
    </xdr:to>
    <xdr:sp macro="" textlink="">
      <xdr:nvSpPr>
        <xdr:cNvPr id="70774" name="Text Box 118">
          <a:extLst>
            <a:ext uri="{FF2B5EF4-FFF2-40B4-BE49-F238E27FC236}">
              <a16:creationId xmlns:a16="http://schemas.microsoft.com/office/drawing/2014/main" id="{00000000-0008-0000-0100-000076140100}"/>
            </a:ext>
          </a:extLst>
        </xdr:cNvPr>
        <xdr:cNvSpPr txBox="1">
          <a:spLocks noChangeArrowheads="1"/>
        </xdr:cNvSpPr>
      </xdr:nvSpPr>
      <xdr:spPr bwMode="auto">
        <a:xfrm>
          <a:off x="438150" y="907637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70775" name="Text Box 119">
          <a:extLst>
            <a:ext uri="{FF2B5EF4-FFF2-40B4-BE49-F238E27FC236}">
              <a16:creationId xmlns:a16="http://schemas.microsoft.com/office/drawing/2014/main" id="{00000000-0008-0000-0100-000077140100}"/>
            </a:ext>
          </a:extLst>
        </xdr:cNvPr>
        <xdr:cNvSpPr txBox="1">
          <a:spLocks noChangeArrowheads="1"/>
        </xdr:cNvSpPr>
      </xdr:nvSpPr>
      <xdr:spPr bwMode="auto">
        <a:xfrm>
          <a:off x="2867025" y="907637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264</xdr:row>
      <xdr:rowOff>19050</xdr:rowOff>
    </xdr:from>
    <xdr:to>
      <xdr:col>12</xdr:col>
      <xdr:colOff>1009650</xdr:colOff>
      <xdr:row>264</xdr:row>
      <xdr:rowOff>180975</xdr:rowOff>
    </xdr:to>
    <xdr:sp macro="" textlink="">
      <xdr:nvSpPr>
        <xdr:cNvPr id="70776" name="Text Box 120">
          <a:extLst>
            <a:ext uri="{FF2B5EF4-FFF2-40B4-BE49-F238E27FC236}">
              <a16:creationId xmlns:a16="http://schemas.microsoft.com/office/drawing/2014/main" id="{00000000-0008-0000-0100-000078140100}"/>
            </a:ext>
          </a:extLst>
        </xdr:cNvPr>
        <xdr:cNvSpPr txBox="1">
          <a:spLocks noChangeArrowheads="1"/>
        </xdr:cNvSpPr>
      </xdr:nvSpPr>
      <xdr:spPr bwMode="auto">
        <a:xfrm>
          <a:off x="7115175" y="907637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248</xdr:row>
      <xdr:rowOff>266700</xdr:rowOff>
    </xdr:from>
    <xdr:to>
      <xdr:col>12</xdr:col>
      <xdr:colOff>981075</xdr:colOff>
      <xdr:row>253</xdr:row>
      <xdr:rowOff>219075</xdr:rowOff>
    </xdr:to>
    <xdr:sp macro="" textlink="">
      <xdr:nvSpPr>
        <xdr:cNvPr id="70777" name="Text Box 121">
          <a:extLst>
            <a:ext uri="{FF2B5EF4-FFF2-40B4-BE49-F238E27FC236}">
              <a16:creationId xmlns:a16="http://schemas.microsoft.com/office/drawing/2014/main" id="{00000000-0008-0000-0100-000079140100}"/>
            </a:ext>
          </a:extLst>
        </xdr:cNvPr>
        <xdr:cNvSpPr txBox="1">
          <a:spLocks noChangeArrowheads="1"/>
        </xdr:cNvSpPr>
      </xdr:nvSpPr>
      <xdr:spPr bwMode="auto">
        <a:xfrm>
          <a:off x="5572125" y="856488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276225</xdr:colOff>
      <xdr:row>247</xdr:row>
      <xdr:rowOff>28575</xdr:rowOff>
    </xdr:from>
    <xdr:to>
      <xdr:col>10</xdr:col>
      <xdr:colOff>733425</xdr:colOff>
      <xdr:row>248</xdr:row>
      <xdr:rowOff>95250</xdr:rowOff>
    </xdr:to>
    <xdr:sp macro="" textlink="">
      <xdr:nvSpPr>
        <xdr:cNvPr id="70778" name="Oval 122">
          <a:extLst>
            <a:ext uri="{FF2B5EF4-FFF2-40B4-BE49-F238E27FC236}">
              <a16:creationId xmlns:a16="http://schemas.microsoft.com/office/drawing/2014/main" id="{00000000-0008-0000-0100-00007A140100}"/>
            </a:ext>
          </a:extLst>
        </xdr:cNvPr>
        <xdr:cNvSpPr>
          <a:spLocks noChangeArrowheads="1"/>
        </xdr:cNvSpPr>
      </xdr:nvSpPr>
      <xdr:spPr bwMode="auto">
        <a:xfrm>
          <a:off x="4105275" y="850963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250</xdr:row>
      <xdr:rowOff>219075</xdr:rowOff>
    </xdr:from>
    <xdr:to>
      <xdr:col>12</xdr:col>
      <xdr:colOff>1552575</xdr:colOff>
      <xdr:row>253</xdr:row>
      <xdr:rowOff>200025</xdr:rowOff>
    </xdr:to>
    <xdr:grpSp>
      <xdr:nvGrpSpPr>
        <xdr:cNvPr id="70779" name="Group 123">
          <a:extLst>
            <a:ext uri="{FF2B5EF4-FFF2-40B4-BE49-F238E27FC236}">
              <a16:creationId xmlns:a16="http://schemas.microsoft.com/office/drawing/2014/main" id="{00000000-0008-0000-0100-00007B140100}"/>
            </a:ext>
          </a:extLst>
        </xdr:cNvPr>
        <xdr:cNvGrpSpPr>
          <a:grpSpLocks/>
        </xdr:cNvGrpSpPr>
      </xdr:nvGrpSpPr>
      <xdr:grpSpPr bwMode="auto">
        <a:xfrm>
          <a:off x="8143875" y="86229825"/>
          <a:ext cx="514350" cy="790575"/>
          <a:chOff x="826" y="116"/>
          <a:chExt cx="43" cy="83"/>
        </a:xfrm>
      </xdr:grpSpPr>
      <xdr:sp macro="" textlink="">
        <xdr:nvSpPr>
          <xdr:cNvPr id="70780" name="Text Box 124">
            <a:extLst>
              <a:ext uri="{FF2B5EF4-FFF2-40B4-BE49-F238E27FC236}">
                <a16:creationId xmlns:a16="http://schemas.microsoft.com/office/drawing/2014/main" id="{00000000-0008-0000-0100-00007C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81" name="Text Box 125">
            <a:extLst>
              <a:ext uri="{FF2B5EF4-FFF2-40B4-BE49-F238E27FC236}">
                <a16:creationId xmlns:a16="http://schemas.microsoft.com/office/drawing/2014/main" id="{00000000-0008-0000-0100-00007D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283</xdr:row>
      <xdr:rowOff>19050</xdr:rowOff>
    </xdr:from>
    <xdr:to>
      <xdr:col>2</xdr:col>
      <xdr:colOff>476250</xdr:colOff>
      <xdr:row>283</xdr:row>
      <xdr:rowOff>171450</xdr:rowOff>
    </xdr:to>
    <xdr:sp macro="" textlink="">
      <xdr:nvSpPr>
        <xdr:cNvPr id="70783" name="Text Box 127">
          <a:extLst>
            <a:ext uri="{FF2B5EF4-FFF2-40B4-BE49-F238E27FC236}">
              <a16:creationId xmlns:a16="http://schemas.microsoft.com/office/drawing/2014/main" id="{00000000-0008-0000-0100-00007F140100}"/>
            </a:ext>
          </a:extLst>
        </xdr:cNvPr>
        <xdr:cNvSpPr txBox="1">
          <a:spLocks noChangeArrowheads="1"/>
        </xdr:cNvSpPr>
      </xdr:nvSpPr>
      <xdr:spPr bwMode="auto">
        <a:xfrm>
          <a:off x="438150" y="973074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283</xdr:row>
      <xdr:rowOff>19050</xdr:rowOff>
    </xdr:from>
    <xdr:to>
      <xdr:col>5</xdr:col>
      <xdr:colOff>28575</xdr:colOff>
      <xdr:row>283</xdr:row>
      <xdr:rowOff>152400</xdr:rowOff>
    </xdr:to>
    <xdr:sp macro="" textlink="">
      <xdr:nvSpPr>
        <xdr:cNvPr id="70784" name="Text Box 128">
          <a:extLst>
            <a:ext uri="{FF2B5EF4-FFF2-40B4-BE49-F238E27FC236}">
              <a16:creationId xmlns:a16="http://schemas.microsoft.com/office/drawing/2014/main" id="{00000000-0008-0000-0100-000080140100}"/>
            </a:ext>
          </a:extLst>
        </xdr:cNvPr>
        <xdr:cNvSpPr txBox="1">
          <a:spLocks noChangeArrowheads="1"/>
        </xdr:cNvSpPr>
      </xdr:nvSpPr>
      <xdr:spPr bwMode="auto">
        <a:xfrm>
          <a:off x="2867025" y="973074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283</xdr:row>
      <xdr:rowOff>19050</xdr:rowOff>
    </xdr:from>
    <xdr:to>
      <xdr:col>12</xdr:col>
      <xdr:colOff>1009650</xdr:colOff>
      <xdr:row>283</xdr:row>
      <xdr:rowOff>180975</xdr:rowOff>
    </xdr:to>
    <xdr:sp macro="" textlink="">
      <xdr:nvSpPr>
        <xdr:cNvPr id="70785" name="Text Box 129">
          <a:extLst>
            <a:ext uri="{FF2B5EF4-FFF2-40B4-BE49-F238E27FC236}">
              <a16:creationId xmlns:a16="http://schemas.microsoft.com/office/drawing/2014/main" id="{00000000-0008-0000-0100-000081140100}"/>
            </a:ext>
          </a:extLst>
        </xdr:cNvPr>
        <xdr:cNvSpPr txBox="1">
          <a:spLocks noChangeArrowheads="1"/>
        </xdr:cNvSpPr>
      </xdr:nvSpPr>
      <xdr:spPr bwMode="auto">
        <a:xfrm>
          <a:off x="7115175" y="973074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267</xdr:row>
      <xdr:rowOff>266700</xdr:rowOff>
    </xdr:from>
    <xdr:to>
      <xdr:col>12</xdr:col>
      <xdr:colOff>981075</xdr:colOff>
      <xdr:row>272</xdr:row>
      <xdr:rowOff>219075</xdr:rowOff>
    </xdr:to>
    <xdr:sp macro="" textlink="">
      <xdr:nvSpPr>
        <xdr:cNvPr id="70786" name="Text Box 130">
          <a:extLst>
            <a:ext uri="{FF2B5EF4-FFF2-40B4-BE49-F238E27FC236}">
              <a16:creationId xmlns:a16="http://schemas.microsoft.com/office/drawing/2014/main" id="{00000000-0008-0000-0100-000082140100}"/>
            </a:ext>
          </a:extLst>
        </xdr:cNvPr>
        <xdr:cNvSpPr txBox="1">
          <a:spLocks noChangeArrowheads="1"/>
        </xdr:cNvSpPr>
      </xdr:nvSpPr>
      <xdr:spPr bwMode="auto">
        <a:xfrm>
          <a:off x="5572125" y="921924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276225</xdr:colOff>
      <xdr:row>266</xdr:row>
      <xdr:rowOff>38100</xdr:rowOff>
    </xdr:from>
    <xdr:to>
      <xdr:col>10</xdr:col>
      <xdr:colOff>733425</xdr:colOff>
      <xdr:row>267</xdr:row>
      <xdr:rowOff>57150</xdr:rowOff>
    </xdr:to>
    <xdr:sp macro="" textlink="">
      <xdr:nvSpPr>
        <xdr:cNvPr id="70787" name="Oval 131">
          <a:extLst>
            <a:ext uri="{FF2B5EF4-FFF2-40B4-BE49-F238E27FC236}">
              <a16:creationId xmlns:a16="http://schemas.microsoft.com/office/drawing/2014/main" id="{00000000-0008-0000-0100-000083140100}"/>
            </a:ext>
          </a:extLst>
        </xdr:cNvPr>
        <xdr:cNvSpPr>
          <a:spLocks noChangeArrowheads="1"/>
        </xdr:cNvSpPr>
      </xdr:nvSpPr>
      <xdr:spPr bwMode="auto">
        <a:xfrm>
          <a:off x="4105275" y="91649550"/>
          <a:ext cx="1276350" cy="3333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269</xdr:row>
      <xdr:rowOff>219075</xdr:rowOff>
    </xdr:from>
    <xdr:to>
      <xdr:col>12</xdr:col>
      <xdr:colOff>1552575</xdr:colOff>
      <xdr:row>272</xdr:row>
      <xdr:rowOff>200025</xdr:rowOff>
    </xdr:to>
    <xdr:grpSp>
      <xdr:nvGrpSpPr>
        <xdr:cNvPr id="70788" name="Group 132">
          <a:extLst>
            <a:ext uri="{FF2B5EF4-FFF2-40B4-BE49-F238E27FC236}">
              <a16:creationId xmlns:a16="http://schemas.microsoft.com/office/drawing/2014/main" id="{00000000-0008-0000-0100-000084140100}"/>
            </a:ext>
          </a:extLst>
        </xdr:cNvPr>
        <xdr:cNvGrpSpPr>
          <a:grpSpLocks/>
        </xdr:cNvGrpSpPr>
      </xdr:nvGrpSpPr>
      <xdr:grpSpPr bwMode="auto">
        <a:xfrm>
          <a:off x="8143875" y="92773500"/>
          <a:ext cx="514350" cy="790575"/>
          <a:chOff x="826" y="116"/>
          <a:chExt cx="43" cy="83"/>
        </a:xfrm>
      </xdr:grpSpPr>
      <xdr:sp macro="" textlink="">
        <xdr:nvSpPr>
          <xdr:cNvPr id="70789" name="Text Box 133">
            <a:extLst>
              <a:ext uri="{FF2B5EF4-FFF2-40B4-BE49-F238E27FC236}">
                <a16:creationId xmlns:a16="http://schemas.microsoft.com/office/drawing/2014/main" id="{00000000-0008-0000-0100-000085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90" name="Text Box 134">
            <a:extLst>
              <a:ext uri="{FF2B5EF4-FFF2-40B4-BE49-F238E27FC236}">
                <a16:creationId xmlns:a16="http://schemas.microsoft.com/office/drawing/2014/main" id="{00000000-0008-0000-0100-000086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302</xdr:row>
      <xdr:rowOff>19050</xdr:rowOff>
    </xdr:from>
    <xdr:to>
      <xdr:col>2</xdr:col>
      <xdr:colOff>476250</xdr:colOff>
      <xdr:row>302</xdr:row>
      <xdr:rowOff>171450</xdr:rowOff>
    </xdr:to>
    <xdr:sp macro="" textlink="">
      <xdr:nvSpPr>
        <xdr:cNvPr id="70792" name="Text Box 136">
          <a:extLst>
            <a:ext uri="{FF2B5EF4-FFF2-40B4-BE49-F238E27FC236}">
              <a16:creationId xmlns:a16="http://schemas.microsoft.com/office/drawing/2014/main" id="{00000000-0008-0000-0100-000088140100}"/>
            </a:ext>
          </a:extLst>
        </xdr:cNvPr>
        <xdr:cNvSpPr txBox="1">
          <a:spLocks noChangeArrowheads="1"/>
        </xdr:cNvSpPr>
      </xdr:nvSpPr>
      <xdr:spPr bwMode="auto">
        <a:xfrm>
          <a:off x="438150" y="1038510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302</xdr:row>
      <xdr:rowOff>19050</xdr:rowOff>
    </xdr:from>
    <xdr:to>
      <xdr:col>5</xdr:col>
      <xdr:colOff>28575</xdr:colOff>
      <xdr:row>302</xdr:row>
      <xdr:rowOff>152400</xdr:rowOff>
    </xdr:to>
    <xdr:sp macro="" textlink="">
      <xdr:nvSpPr>
        <xdr:cNvPr id="70793" name="Text Box 137">
          <a:extLst>
            <a:ext uri="{FF2B5EF4-FFF2-40B4-BE49-F238E27FC236}">
              <a16:creationId xmlns:a16="http://schemas.microsoft.com/office/drawing/2014/main" id="{00000000-0008-0000-0100-000089140100}"/>
            </a:ext>
          </a:extLst>
        </xdr:cNvPr>
        <xdr:cNvSpPr txBox="1">
          <a:spLocks noChangeArrowheads="1"/>
        </xdr:cNvSpPr>
      </xdr:nvSpPr>
      <xdr:spPr bwMode="auto">
        <a:xfrm>
          <a:off x="2867025" y="1038510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302</xdr:row>
      <xdr:rowOff>19050</xdr:rowOff>
    </xdr:from>
    <xdr:to>
      <xdr:col>12</xdr:col>
      <xdr:colOff>1009650</xdr:colOff>
      <xdr:row>302</xdr:row>
      <xdr:rowOff>180975</xdr:rowOff>
    </xdr:to>
    <xdr:sp macro="" textlink="">
      <xdr:nvSpPr>
        <xdr:cNvPr id="70794" name="Text Box 138">
          <a:extLst>
            <a:ext uri="{FF2B5EF4-FFF2-40B4-BE49-F238E27FC236}">
              <a16:creationId xmlns:a16="http://schemas.microsoft.com/office/drawing/2014/main" id="{00000000-0008-0000-0100-00008A140100}"/>
            </a:ext>
          </a:extLst>
        </xdr:cNvPr>
        <xdr:cNvSpPr txBox="1">
          <a:spLocks noChangeArrowheads="1"/>
        </xdr:cNvSpPr>
      </xdr:nvSpPr>
      <xdr:spPr bwMode="auto">
        <a:xfrm>
          <a:off x="7115175" y="1038510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286</xdr:row>
      <xdr:rowOff>266700</xdr:rowOff>
    </xdr:from>
    <xdr:to>
      <xdr:col>12</xdr:col>
      <xdr:colOff>981075</xdr:colOff>
      <xdr:row>291</xdr:row>
      <xdr:rowOff>219075</xdr:rowOff>
    </xdr:to>
    <xdr:sp macro="" textlink="">
      <xdr:nvSpPr>
        <xdr:cNvPr id="70795" name="Text Box 139">
          <a:extLst>
            <a:ext uri="{FF2B5EF4-FFF2-40B4-BE49-F238E27FC236}">
              <a16:creationId xmlns:a16="http://schemas.microsoft.com/office/drawing/2014/main" id="{00000000-0008-0000-0100-00008B140100}"/>
            </a:ext>
          </a:extLst>
        </xdr:cNvPr>
        <xdr:cNvSpPr txBox="1">
          <a:spLocks noChangeArrowheads="1"/>
        </xdr:cNvSpPr>
      </xdr:nvSpPr>
      <xdr:spPr bwMode="auto">
        <a:xfrm>
          <a:off x="5572125" y="987361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238125</xdr:colOff>
      <xdr:row>285</xdr:row>
      <xdr:rowOff>38100</xdr:rowOff>
    </xdr:from>
    <xdr:to>
      <xdr:col>10</xdr:col>
      <xdr:colOff>695325</xdr:colOff>
      <xdr:row>286</xdr:row>
      <xdr:rowOff>104775</xdr:rowOff>
    </xdr:to>
    <xdr:sp macro="" textlink="">
      <xdr:nvSpPr>
        <xdr:cNvPr id="70796" name="Oval 140">
          <a:extLst>
            <a:ext uri="{FF2B5EF4-FFF2-40B4-BE49-F238E27FC236}">
              <a16:creationId xmlns:a16="http://schemas.microsoft.com/office/drawing/2014/main" id="{00000000-0008-0000-0100-00008C140100}"/>
            </a:ext>
          </a:extLst>
        </xdr:cNvPr>
        <xdr:cNvSpPr>
          <a:spLocks noChangeArrowheads="1"/>
        </xdr:cNvSpPr>
      </xdr:nvSpPr>
      <xdr:spPr bwMode="auto">
        <a:xfrm>
          <a:off x="4067175" y="981932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288</xdr:row>
      <xdr:rowOff>219075</xdr:rowOff>
    </xdr:from>
    <xdr:to>
      <xdr:col>12</xdr:col>
      <xdr:colOff>1552575</xdr:colOff>
      <xdr:row>291</xdr:row>
      <xdr:rowOff>200025</xdr:rowOff>
    </xdr:to>
    <xdr:grpSp>
      <xdr:nvGrpSpPr>
        <xdr:cNvPr id="70797" name="Group 141">
          <a:extLst>
            <a:ext uri="{FF2B5EF4-FFF2-40B4-BE49-F238E27FC236}">
              <a16:creationId xmlns:a16="http://schemas.microsoft.com/office/drawing/2014/main" id="{00000000-0008-0000-0100-00008D140100}"/>
            </a:ext>
          </a:extLst>
        </xdr:cNvPr>
        <xdr:cNvGrpSpPr>
          <a:grpSpLocks/>
        </xdr:cNvGrpSpPr>
      </xdr:nvGrpSpPr>
      <xdr:grpSpPr bwMode="auto">
        <a:xfrm>
          <a:off x="8143875" y="99317175"/>
          <a:ext cx="514350" cy="790575"/>
          <a:chOff x="826" y="116"/>
          <a:chExt cx="43" cy="83"/>
        </a:xfrm>
      </xdr:grpSpPr>
      <xdr:sp macro="" textlink="">
        <xdr:nvSpPr>
          <xdr:cNvPr id="70798" name="Text Box 142">
            <a:extLst>
              <a:ext uri="{FF2B5EF4-FFF2-40B4-BE49-F238E27FC236}">
                <a16:creationId xmlns:a16="http://schemas.microsoft.com/office/drawing/2014/main" id="{00000000-0008-0000-0100-00008E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799" name="Text Box 143">
            <a:extLst>
              <a:ext uri="{FF2B5EF4-FFF2-40B4-BE49-F238E27FC236}">
                <a16:creationId xmlns:a16="http://schemas.microsoft.com/office/drawing/2014/main" id="{00000000-0008-0000-0100-00008F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321</xdr:row>
      <xdr:rowOff>19050</xdr:rowOff>
    </xdr:from>
    <xdr:to>
      <xdr:col>2</xdr:col>
      <xdr:colOff>476250</xdr:colOff>
      <xdr:row>321</xdr:row>
      <xdr:rowOff>171450</xdr:rowOff>
    </xdr:to>
    <xdr:sp macro="" textlink="">
      <xdr:nvSpPr>
        <xdr:cNvPr id="70801" name="Text Box 145">
          <a:extLst>
            <a:ext uri="{FF2B5EF4-FFF2-40B4-BE49-F238E27FC236}">
              <a16:creationId xmlns:a16="http://schemas.microsoft.com/office/drawing/2014/main" id="{00000000-0008-0000-0100-000091140100}"/>
            </a:ext>
          </a:extLst>
        </xdr:cNvPr>
        <xdr:cNvSpPr txBox="1">
          <a:spLocks noChangeArrowheads="1"/>
        </xdr:cNvSpPr>
      </xdr:nvSpPr>
      <xdr:spPr bwMode="auto">
        <a:xfrm>
          <a:off x="438150" y="1103947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321</xdr:row>
      <xdr:rowOff>19050</xdr:rowOff>
    </xdr:from>
    <xdr:to>
      <xdr:col>5</xdr:col>
      <xdr:colOff>28575</xdr:colOff>
      <xdr:row>321</xdr:row>
      <xdr:rowOff>152400</xdr:rowOff>
    </xdr:to>
    <xdr:sp macro="" textlink="">
      <xdr:nvSpPr>
        <xdr:cNvPr id="70802" name="Text Box 146">
          <a:extLst>
            <a:ext uri="{FF2B5EF4-FFF2-40B4-BE49-F238E27FC236}">
              <a16:creationId xmlns:a16="http://schemas.microsoft.com/office/drawing/2014/main" id="{00000000-0008-0000-0100-000092140100}"/>
            </a:ext>
          </a:extLst>
        </xdr:cNvPr>
        <xdr:cNvSpPr txBox="1">
          <a:spLocks noChangeArrowheads="1"/>
        </xdr:cNvSpPr>
      </xdr:nvSpPr>
      <xdr:spPr bwMode="auto">
        <a:xfrm>
          <a:off x="2867025" y="1103947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321</xdr:row>
      <xdr:rowOff>19050</xdr:rowOff>
    </xdr:from>
    <xdr:to>
      <xdr:col>12</xdr:col>
      <xdr:colOff>1009650</xdr:colOff>
      <xdr:row>321</xdr:row>
      <xdr:rowOff>180975</xdr:rowOff>
    </xdr:to>
    <xdr:sp macro="" textlink="">
      <xdr:nvSpPr>
        <xdr:cNvPr id="70803" name="Text Box 147">
          <a:extLst>
            <a:ext uri="{FF2B5EF4-FFF2-40B4-BE49-F238E27FC236}">
              <a16:creationId xmlns:a16="http://schemas.microsoft.com/office/drawing/2014/main" id="{00000000-0008-0000-0100-000093140100}"/>
            </a:ext>
          </a:extLst>
        </xdr:cNvPr>
        <xdr:cNvSpPr txBox="1">
          <a:spLocks noChangeArrowheads="1"/>
        </xdr:cNvSpPr>
      </xdr:nvSpPr>
      <xdr:spPr bwMode="auto">
        <a:xfrm>
          <a:off x="7115175" y="1103947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305</xdr:row>
      <xdr:rowOff>266700</xdr:rowOff>
    </xdr:from>
    <xdr:to>
      <xdr:col>12</xdr:col>
      <xdr:colOff>981075</xdr:colOff>
      <xdr:row>310</xdr:row>
      <xdr:rowOff>219075</xdr:rowOff>
    </xdr:to>
    <xdr:sp macro="" textlink="">
      <xdr:nvSpPr>
        <xdr:cNvPr id="70804" name="Text Box 148">
          <a:extLst>
            <a:ext uri="{FF2B5EF4-FFF2-40B4-BE49-F238E27FC236}">
              <a16:creationId xmlns:a16="http://schemas.microsoft.com/office/drawing/2014/main" id="{00000000-0008-0000-0100-000094140100}"/>
            </a:ext>
          </a:extLst>
        </xdr:cNvPr>
        <xdr:cNvSpPr txBox="1">
          <a:spLocks noChangeArrowheads="1"/>
        </xdr:cNvSpPr>
      </xdr:nvSpPr>
      <xdr:spPr bwMode="auto">
        <a:xfrm>
          <a:off x="5572125" y="1052798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19050</xdr:colOff>
      <xdr:row>304</xdr:row>
      <xdr:rowOff>38100</xdr:rowOff>
    </xdr:from>
    <xdr:to>
      <xdr:col>10</xdr:col>
      <xdr:colOff>762000</xdr:colOff>
      <xdr:row>305</xdr:row>
      <xdr:rowOff>38100</xdr:rowOff>
    </xdr:to>
    <xdr:sp macro="" textlink="">
      <xdr:nvSpPr>
        <xdr:cNvPr id="70805" name="Oval 149">
          <a:extLst>
            <a:ext uri="{FF2B5EF4-FFF2-40B4-BE49-F238E27FC236}">
              <a16:creationId xmlns:a16="http://schemas.microsoft.com/office/drawing/2014/main" id="{00000000-0008-0000-0100-000095140100}"/>
            </a:ext>
          </a:extLst>
        </xdr:cNvPr>
        <xdr:cNvSpPr>
          <a:spLocks noChangeArrowheads="1"/>
        </xdr:cNvSpPr>
      </xdr:nvSpPr>
      <xdr:spPr bwMode="auto">
        <a:xfrm>
          <a:off x="4133850" y="104736900"/>
          <a:ext cx="1276350" cy="31432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307</xdr:row>
      <xdr:rowOff>219075</xdr:rowOff>
    </xdr:from>
    <xdr:to>
      <xdr:col>12</xdr:col>
      <xdr:colOff>1552575</xdr:colOff>
      <xdr:row>310</xdr:row>
      <xdr:rowOff>200025</xdr:rowOff>
    </xdr:to>
    <xdr:grpSp>
      <xdr:nvGrpSpPr>
        <xdr:cNvPr id="70806" name="Group 150">
          <a:extLst>
            <a:ext uri="{FF2B5EF4-FFF2-40B4-BE49-F238E27FC236}">
              <a16:creationId xmlns:a16="http://schemas.microsoft.com/office/drawing/2014/main" id="{00000000-0008-0000-0100-000096140100}"/>
            </a:ext>
          </a:extLst>
        </xdr:cNvPr>
        <xdr:cNvGrpSpPr>
          <a:grpSpLocks/>
        </xdr:cNvGrpSpPr>
      </xdr:nvGrpSpPr>
      <xdr:grpSpPr bwMode="auto">
        <a:xfrm>
          <a:off x="8143875" y="105860850"/>
          <a:ext cx="514350" cy="790575"/>
          <a:chOff x="826" y="116"/>
          <a:chExt cx="43" cy="83"/>
        </a:xfrm>
      </xdr:grpSpPr>
      <xdr:sp macro="" textlink="">
        <xdr:nvSpPr>
          <xdr:cNvPr id="70807" name="Text Box 151">
            <a:extLst>
              <a:ext uri="{FF2B5EF4-FFF2-40B4-BE49-F238E27FC236}">
                <a16:creationId xmlns:a16="http://schemas.microsoft.com/office/drawing/2014/main" id="{00000000-0008-0000-0100-000097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08" name="Text Box 152">
            <a:extLst>
              <a:ext uri="{FF2B5EF4-FFF2-40B4-BE49-F238E27FC236}">
                <a16:creationId xmlns:a16="http://schemas.microsoft.com/office/drawing/2014/main" id="{00000000-0008-0000-0100-000098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340</xdr:row>
      <xdr:rowOff>19050</xdr:rowOff>
    </xdr:from>
    <xdr:to>
      <xdr:col>2</xdr:col>
      <xdr:colOff>476250</xdr:colOff>
      <xdr:row>340</xdr:row>
      <xdr:rowOff>171450</xdr:rowOff>
    </xdr:to>
    <xdr:sp macro="" textlink="">
      <xdr:nvSpPr>
        <xdr:cNvPr id="70810" name="Text Box 154">
          <a:extLst>
            <a:ext uri="{FF2B5EF4-FFF2-40B4-BE49-F238E27FC236}">
              <a16:creationId xmlns:a16="http://schemas.microsoft.com/office/drawing/2014/main" id="{00000000-0008-0000-0100-00009A140100}"/>
            </a:ext>
          </a:extLst>
        </xdr:cNvPr>
        <xdr:cNvSpPr txBox="1">
          <a:spLocks noChangeArrowheads="1"/>
        </xdr:cNvSpPr>
      </xdr:nvSpPr>
      <xdr:spPr bwMode="auto">
        <a:xfrm>
          <a:off x="438150" y="1169384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340</xdr:row>
      <xdr:rowOff>19050</xdr:rowOff>
    </xdr:from>
    <xdr:to>
      <xdr:col>5</xdr:col>
      <xdr:colOff>28575</xdr:colOff>
      <xdr:row>340</xdr:row>
      <xdr:rowOff>152400</xdr:rowOff>
    </xdr:to>
    <xdr:sp macro="" textlink="">
      <xdr:nvSpPr>
        <xdr:cNvPr id="70811" name="Text Box 155">
          <a:extLst>
            <a:ext uri="{FF2B5EF4-FFF2-40B4-BE49-F238E27FC236}">
              <a16:creationId xmlns:a16="http://schemas.microsoft.com/office/drawing/2014/main" id="{00000000-0008-0000-0100-00009B140100}"/>
            </a:ext>
          </a:extLst>
        </xdr:cNvPr>
        <xdr:cNvSpPr txBox="1">
          <a:spLocks noChangeArrowheads="1"/>
        </xdr:cNvSpPr>
      </xdr:nvSpPr>
      <xdr:spPr bwMode="auto">
        <a:xfrm>
          <a:off x="2867025" y="1169384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340</xdr:row>
      <xdr:rowOff>19050</xdr:rowOff>
    </xdr:from>
    <xdr:to>
      <xdr:col>12</xdr:col>
      <xdr:colOff>1009650</xdr:colOff>
      <xdr:row>340</xdr:row>
      <xdr:rowOff>180975</xdr:rowOff>
    </xdr:to>
    <xdr:sp macro="" textlink="">
      <xdr:nvSpPr>
        <xdr:cNvPr id="70812" name="Text Box 156">
          <a:extLst>
            <a:ext uri="{FF2B5EF4-FFF2-40B4-BE49-F238E27FC236}">
              <a16:creationId xmlns:a16="http://schemas.microsoft.com/office/drawing/2014/main" id="{00000000-0008-0000-0100-00009C140100}"/>
            </a:ext>
          </a:extLst>
        </xdr:cNvPr>
        <xdr:cNvSpPr txBox="1">
          <a:spLocks noChangeArrowheads="1"/>
        </xdr:cNvSpPr>
      </xdr:nvSpPr>
      <xdr:spPr bwMode="auto">
        <a:xfrm>
          <a:off x="7115175" y="1169384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324</xdr:row>
      <xdr:rowOff>266700</xdr:rowOff>
    </xdr:from>
    <xdr:to>
      <xdr:col>12</xdr:col>
      <xdr:colOff>981075</xdr:colOff>
      <xdr:row>329</xdr:row>
      <xdr:rowOff>219075</xdr:rowOff>
    </xdr:to>
    <xdr:sp macro="" textlink="">
      <xdr:nvSpPr>
        <xdr:cNvPr id="70813" name="Text Box 157">
          <a:extLst>
            <a:ext uri="{FF2B5EF4-FFF2-40B4-BE49-F238E27FC236}">
              <a16:creationId xmlns:a16="http://schemas.microsoft.com/office/drawing/2014/main" id="{00000000-0008-0000-0100-00009D140100}"/>
            </a:ext>
          </a:extLst>
        </xdr:cNvPr>
        <xdr:cNvSpPr txBox="1">
          <a:spLocks noChangeArrowheads="1"/>
        </xdr:cNvSpPr>
      </xdr:nvSpPr>
      <xdr:spPr bwMode="auto">
        <a:xfrm>
          <a:off x="5572125" y="1118235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323</xdr:row>
      <xdr:rowOff>57149</xdr:rowOff>
    </xdr:from>
    <xdr:to>
      <xdr:col>10</xdr:col>
      <xdr:colOff>723900</xdr:colOff>
      <xdr:row>324</xdr:row>
      <xdr:rowOff>47625</xdr:rowOff>
    </xdr:to>
    <xdr:sp macro="" textlink="">
      <xdr:nvSpPr>
        <xdr:cNvPr id="70814" name="Oval 158">
          <a:extLst>
            <a:ext uri="{FF2B5EF4-FFF2-40B4-BE49-F238E27FC236}">
              <a16:creationId xmlns:a16="http://schemas.microsoft.com/office/drawing/2014/main" id="{00000000-0008-0000-0100-00009E140100}"/>
            </a:ext>
          </a:extLst>
        </xdr:cNvPr>
        <xdr:cNvSpPr>
          <a:spLocks noChangeArrowheads="1"/>
        </xdr:cNvSpPr>
      </xdr:nvSpPr>
      <xdr:spPr bwMode="auto">
        <a:xfrm>
          <a:off x="4095750" y="111299624"/>
          <a:ext cx="1276350" cy="304801"/>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326</xdr:row>
      <xdr:rowOff>219075</xdr:rowOff>
    </xdr:from>
    <xdr:to>
      <xdr:col>12</xdr:col>
      <xdr:colOff>1552575</xdr:colOff>
      <xdr:row>329</xdr:row>
      <xdr:rowOff>200025</xdr:rowOff>
    </xdr:to>
    <xdr:grpSp>
      <xdr:nvGrpSpPr>
        <xdr:cNvPr id="70815" name="Group 159">
          <a:extLst>
            <a:ext uri="{FF2B5EF4-FFF2-40B4-BE49-F238E27FC236}">
              <a16:creationId xmlns:a16="http://schemas.microsoft.com/office/drawing/2014/main" id="{00000000-0008-0000-0100-00009F140100}"/>
            </a:ext>
          </a:extLst>
        </xdr:cNvPr>
        <xdr:cNvGrpSpPr>
          <a:grpSpLocks/>
        </xdr:cNvGrpSpPr>
      </xdr:nvGrpSpPr>
      <xdr:grpSpPr bwMode="auto">
        <a:xfrm>
          <a:off x="8143875" y="112404525"/>
          <a:ext cx="514350" cy="790575"/>
          <a:chOff x="826" y="116"/>
          <a:chExt cx="43" cy="83"/>
        </a:xfrm>
      </xdr:grpSpPr>
      <xdr:sp macro="" textlink="">
        <xdr:nvSpPr>
          <xdr:cNvPr id="70816" name="Text Box 160">
            <a:extLst>
              <a:ext uri="{FF2B5EF4-FFF2-40B4-BE49-F238E27FC236}">
                <a16:creationId xmlns:a16="http://schemas.microsoft.com/office/drawing/2014/main" id="{00000000-0008-0000-0100-0000A0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17" name="Text Box 161">
            <a:extLst>
              <a:ext uri="{FF2B5EF4-FFF2-40B4-BE49-F238E27FC236}">
                <a16:creationId xmlns:a16="http://schemas.microsoft.com/office/drawing/2014/main" id="{00000000-0008-0000-0100-0000A1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359</xdr:row>
      <xdr:rowOff>19050</xdr:rowOff>
    </xdr:from>
    <xdr:to>
      <xdr:col>2</xdr:col>
      <xdr:colOff>476250</xdr:colOff>
      <xdr:row>359</xdr:row>
      <xdr:rowOff>171450</xdr:rowOff>
    </xdr:to>
    <xdr:sp macro="" textlink="">
      <xdr:nvSpPr>
        <xdr:cNvPr id="70819" name="Text Box 163">
          <a:extLst>
            <a:ext uri="{FF2B5EF4-FFF2-40B4-BE49-F238E27FC236}">
              <a16:creationId xmlns:a16="http://schemas.microsoft.com/office/drawing/2014/main" id="{00000000-0008-0000-0100-0000A3140100}"/>
            </a:ext>
          </a:extLst>
        </xdr:cNvPr>
        <xdr:cNvSpPr txBox="1">
          <a:spLocks noChangeArrowheads="1"/>
        </xdr:cNvSpPr>
      </xdr:nvSpPr>
      <xdr:spPr bwMode="auto">
        <a:xfrm>
          <a:off x="438150" y="1234821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359</xdr:row>
      <xdr:rowOff>19050</xdr:rowOff>
    </xdr:from>
    <xdr:to>
      <xdr:col>5</xdr:col>
      <xdr:colOff>28575</xdr:colOff>
      <xdr:row>359</xdr:row>
      <xdr:rowOff>152400</xdr:rowOff>
    </xdr:to>
    <xdr:sp macro="" textlink="">
      <xdr:nvSpPr>
        <xdr:cNvPr id="70820" name="Text Box 164">
          <a:extLst>
            <a:ext uri="{FF2B5EF4-FFF2-40B4-BE49-F238E27FC236}">
              <a16:creationId xmlns:a16="http://schemas.microsoft.com/office/drawing/2014/main" id="{00000000-0008-0000-0100-0000A4140100}"/>
            </a:ext>
          </a:extLst>
        </xdr:cNvPr>
        <xdr:cNvSpPr txBox="1">
          <a:spLocks noChangeArrowheads="1"/>
        </xdr:cNvSpPr>
      </xdr:nvSpPr>
      <xdr:spPr bwMode="auto">
        <a:xfrm>
          <a:off x="2867025" y="1234821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359</xdr:row>
      <xdr:rowOff>19050</xdr:rowOff>
    </xdr:from>
    <xdr:to>
      <xdr:col>12</xdr:col>
      <xdr:colOff>1009650</xdr:colOff>
      <xdr:row>359</xdr:row>
      <xdr:rowOff>180975</xdr:rowOff>
    </xdr:to>
    <xdr:sp macro="" textlink="">
      <xdr:nvSpPr>
        <xdr:cNvPr id="70821" name="Text Box 165">
          <a:extLst>
            <a:ext uri="{FF2B5EF4-FFF2-40B4-BE49-F238E27FC236}">
              <a16:creationId xmlns:a16="http://schemas.microsoft.com/office/drawing/2014/main" id="{00000000-0008-0000-0100-0000A5140100}"/>
            </a:ext>
          </a:extLst>
        </xdr:cNvPr>
        <xdr:cNvSpPr txBox="1">
          <a:spLocks noChangeArrowheads="1"/>
        </xdr:cNvSpPr>
      </xdr:nvSpPr>
      <xdr:spPr bwMode="auto">
        <a:xfrm>
          <a:off x="7115175" y="1234821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343</xdr:row>
      <xdr:rowOff>266700</xdr:rowOff>
    </xdr:from>
    <xdr:to>
      <xdr:col>12</xdr:col>
      <xdr:colOff>981075</xdr:colOff>
      <xdr:row>348</xdr:row>
      <xdr:rowOff>219075</xdr:rowOff>
    </xdr:to>
    <xdr:sp macro="" textlink="">
      <xdr:nvSpPr>
        <xdr:cNvPr id="70822" name="Text Box 166">
          <a:extLst>
            <a:ext uri="{FF2B5EF4-FFF2-40B4-BE49-F238E27FC236}">
              <a16:creationId xmlns:a16="http://schemas.microsoft.com/office/drawing/2014/main" id="{00000000-0008-0000-0100-0000A6140100}"/>
            </a:ext>
          </a:extLst>
        </xdr:cNvPr>
        <xdr:cNvSpPr txBox="1">
          <a:spLocks noChangeArrowheads="1"/>
        </xdr:cNvSpPr>
      </xdr:nvSpPr>
      <xdr:spPr bwMode="auto">
        <a:xfrm>
          <a:off x="5572125" y="1183671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342</xdr:row>
      <xdr:rowOff>66675</xdr:rowOff>
    </xdr:from>
    <xdr:to>
      <xdr:col>10</xdr:col>
      <xdr:colOff>723900</xdr:colOff>
      <xdr:row>343</xdr:row>
      <xdr:rowOff>38100</xdr:rowOff>
    </xdr:to>
    <xdr:sp macro="" textlink="">
      <xdr:nvSpPr>
        <xdr:cNvPr id="70823" name="Oval 167">
          <a:extLst>
            <a:ext uri="{FF2B5EF4-FFF2-40B4-BE49-F238E27FC236}">
              <a16:creationId xmlns:a16="http://schemas.microsoft.com/office/drawing/2014/main" id="{00000000-0008-0000-0100-0000A7140100}"/>
            </a:ext>
          </a:extLst>
        </xdr:cNvPr>
        <xdr:cNvSpPr>
          <a:spLocks noChangeArrowheads="1"/>
        </xdr:cNvSpPr>
      </xdr:nvSpPr>
      <xdr:spPr bwMode="auto">
        <a:xfrm>
          <a:off x="4095750" y="117852825"/>
          <a:ext cx="1276350" cy="28575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345</xdr:row>
      <xdr:rowOff>219075</xdr:rowOff>
    </xdr:from>
    <xdr:to>
      <xdr:col>12</xdr:col>
      <xdr:colOff>1552575</xdr:colOff>
      <xdr:row>348</xdr:row>
      <xdr:rowOff>200025</xdr:rowOff>
    </xdr:to>
    <xdr:grpSp>
      <xdr:nvGrpSpPr>
        <xdr:cNvPr id="70824" name="Group 168">
          <a:extLst>
            <a:ext uri="{FF2B5EF4-FFF2-40B4-BE49-F238E27FC236}">
              <a16:creationId xmlns:a16="http://schemas.microsoft.com/office/drawing/2014/main" id="{00000000-0008-0000-0100-0000A8140100}"/>
            </a:ext>
          </a:extLst>
        </xdr:cNvPr>
        <xdr:cNvGrpSpPr>
          <a:grpSpLocks/>
        </xdr:cNvGrpSpPr>
      </xdr:nvGrpSpPr>
      <xdr:grpSpPr bwMode="auto">
        <a:xfrm>
          <a:off x="8143875" y="118948200"/>
          <a:ext cx="514350" cy="790575"/>
          <a:chOff x="826" y="116"/>
          <a:chExt cx="43" cy="83"/>
        </a:xfrm>
      </xdr:grpSpPr>
      <xdr:sp macro="" textlink="">
        <xdr:nvSpPr>
          <xdr:cNvPr id="70825" name="Text Box 169">
            <a:extLst>
              <a:ext uri="{FF2B5EF4-FFF2-40B4-BE49-F238E27FC236}">
                <a16:creationId xmlns:a16="http://schemas.microsoft.com/office/drawing/2014/main" id="{00000000-0008-0000-0100-0000A9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26" name="Text Box 170">
            <a:extLst>
              <a:ext uri="{FF2B5EF4-FFF2-40B4-BE49-F238E27FC236}">
                <a16:creationId xmlns:a16="http://schemas.microsoft.com/office/drawing/2014/main" id="{00000000-0008-0000-0100-0000AA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378</xdr:row>
      <xdr:rowOff>19050</xdr:rowOff>
    </xdr:from>
    <xdr:to>
      <xdr:col>2</xdr:col>
      <xdr:colOff>476250</xdr:colOff>
      <xdr:row>378</xdr:row>
      <xdr:rowOff>171450</xdr:rowOff>
    </xdr:to>
    <xdr:sp macro="" textlink="">
      <xdr:nvSpPr>
        <xdr:cNvPr id="70828" name="Text Box 172">
          <a:extLst>
            <a:ext uri="{FF2B5EF4-FFF2-40B4-BE49-F238E27FC236}">
              <a16:creationId xmlns:a16="http://schemas.microsoft.com/office/drawing/2014/main" id="{00000000-0008-0000-0100-0000AC140100}"/>
            </a:ext>
          </a:extLst>
        </xdr:cNvPr>
        <xdr:cNvSpPr txBox="1">
          <a:spLocks noChangeArrowheads="1"/>
        </xdr:cNvSpPr>
      </xdr:nvSpPr>
      <xdr:spPr bwMode="auto">
        <a:xfrm>
          <a:off x="438150" y="1300257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378</xdr:row>
      <xdr:rowOff>19050</xdr:rowOff>
    </xdr:from>
    <xdr:to>
      <xdr:col>5</xdr:col>
      <xdr:colOff>28575</xdr:colOff>
      <xdr:row>378</xdr:row>
      <xdr:rowOff>152400</xdr:rowOff>
    </xdr:to>
    <xdr:sp macro="" textlink="">
      <xdr:nvSpPr>
        <xdr:cNvPr id="70829" name="Text Box 173">
          <a:extLst>
            <a:ext uri="{FF2B5EF4-FFF2-40B4-BE49-F238E27FC236}">
              <a16:creationId xmlns:a16="http://schemas.microsoft.com/office/drawing/2014/main" id="{00000000-0008-0000-0100-0000AD140100}"/>
            </a:ext>
          </a:extLst>
        </xdr:cNvPr>
        <xdr:cNvSpPr txBox="1">
          <a:spLocks noChangeArrowheads="1"/>
        </xdr:cNvSpPr>
      </xdr:nvSpPr>
      <xdr:spPr bwMode="auto">
        <a:xfrm>
          <a:off x="2867025" y="1300257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378</xdr:row>
      <xdr:rowOff>19050</xdr:rowOff>
    </xdr:from>
    <xdr:to>
      <xdr:col>12</xdr:col>
      <xdr:colOff>1009650</xdr:colOff>
      <xdr:row>378</xdr:row>
      <xdr:rowOff>180975</xdr:rowOff>
    </xdr:to>
    <xdr:sp macro="" textlink="">
      <xdr:nvSpPr>
        <xdr:cNvPr id="70830" name="Text Box 174">
          <a:extLst>
            <a:ext uri="{FF2B5EF4-FFF2-40B4-BE49-F238E27FC236}">
              <a16:creationId xmlns:a16="http://schemas.microsoft.com/office/drawing/2014/main" id="{00000000-0008-0000-0100-0000AE140100}"/>
            </a:ext>
          </a:extLst>
        </xdr:cNvPr>
        <xdr:cNvSpPr txBox="1">
          <a:spLocks noChangeArrowheads="1"/>
        </xdr:cNvSpPr>
      </xdr:nvSpPr>
      <xdr:spPr bwMode="auto">
        <a:xfrm>
          <a:off x="7115175" y="1300257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362</xdr:row>
      <xdr:rowOff>266700</xdr:rowOff>
    </xdr:from>
    <xdr:to>
      <xdr:col>12</xdr:col>
      <xdr:colOff>981075</xdr:colOff>
      <xdr:row>367</xdr:row>
      <xdr:rowOff>219075</xdr:rowOff>
    </xdr:to>
    <xdr:sp macro="" textlink="">
      <xdr:nvSpPr>
        <xdr:cNvPr id="70831" name="Text Box 175">
          <a:extLst>
            <a:ext uri="{FF2B5EF4-FFF2-40B4-BE49-F238E27FC236}">
              <a16:creationId xmlns:a16="http://schemas.microsoft.com/office/drawing/2014/main" id="{00000000-0008-0000-0100-0000AF140100}"/>
            </a:ext>
          </a:extLst>
        </xdr:cNvPr>
        <xdr:cNvSpPr txBox="1">
          <a:spLocks noChangeArrowheads="1"/>
        </xdr:cNvSpPr>
      </xdr:nvSpPr>
      <xdr:spPr bwMode="auto">
        <a:xfrm>
          <a:off x="5572125" y="1249108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361</xdr:row>
      <xdr:rowOff>47625</xdr:rowOff>
    </xdr:from>
    <xdr:to>
      <xdr:col>10</xdr:col>
      <xdr:colOff>723900</xdr:colOff>
      <xdr:row>362</xdr:row>
      <xdr:rowOff>38100</xdr:rowOff>
    </xdr:to>
    <xdr:sp macro="" textlink="">
      <xdr:nvSpPr>
        <xdr:cNvPr id="70832" name="Oval 176">
          <a:extLst>
            <a:ext uri="{FF2B5EF4-FFF2-40B4-BE49-F238E27FC236}">
              <a16:creationId xmlns:a16="http://schemas.microsoft.com/office/drawing/2014/main" id="{00000000-0008-0000-0100-0000B0140100}"/>
            </a:ext>
          </a:extLst>
        </xdr:cNvPr>
        <xdr:cNvSpPr>
          <a:spLocks noChangeArrowheads="1"/>
        </xdr:cNvSpPr>
      </xdr:nvSpPr>
      <xdr:spPr bwMode="auto">
        <a:xfrm>
          <a:off x="4095750" y="124377450"/>
          <a:ext cx="1276350" cy="3048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364</xdr:row>
      <xdr:rowOff>219075</xdr:rowOff>
    </xdr:from>
    <xdr:to>
      <xdr:col>12</xdr:col>
      <xdr:colOff>1552575</xdr:colOff>
      <xdr:row>367</xdr:row>
      <xdr:rowOff>200025</xdr:rowOff>
    </xdr:to>
    <xdr:grpSp>
      <xdr:nvGrpSpPr>
        <xdr:cNvPr id="70833" name="Group 177">
          <a:extLst>
            <a:ext uri="{FF2B5EF4-FFF2-40B4-BE49-F238E27FC236}">
              <a16:creationId xmlns:a16="http://schemas.microsoft.com/office/drawing/2014/main" id="{00000000-0008-0000-0100-0000B1140100}"/>
            </a:ext>
          </a:extLst>
        </xdr:cNvPr>
        <xdr:cNvGrpSpPr>
          <a:grpSpLocks/>
        </xdr:cNvGrpSpPr>
      </xdr:nvGrpSpPr>
      <xdr:grpSpPr bwMode="auto">
        <a:xfrm>
          <a:off x="8143875" y="125491875"/>
          <a:ext cx="514350" cy="790575"/>
          <a:chOff x="826" y="116"/>
          <a:chExt cx="43" cy="83"/>
        </a:xfrm>
      </xdr:grpSpPr>
      <xdr:sp macro="" textlink="">
        <xdr:nvSpPr>
          <xdr:cNvPr id="70834" name="Text Box 178">
            <a:extLst>
              <a:ext uri="{FF2B5EF4-FFF2-40B4-BE49-F238E27FC236}">
                <a16:creationId xmlns:a16="http://schemas.microsoft.com/office/drawing/2014/main" id="{00000000-0008-0000-0100-0000B2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35" name="Text Box 179">
            <a:extLst>
              <a:ext uri="{FF2B5EF4-FFF2-40B4-BE49-F238E27FC236}">
                <a16:creationId xmlns:a16="http://schemas.microsoft.com/office/drawing/2014/main" id="{00000000-0008-0000-0100-0000B3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397</xdr:row>
      <xdr:rowOff>19050</xdr:rowOff>
    </xdr:from>
    <xdr:to>
      <xdr:col>2</xdr:col>
      <xdr:colOff>476250</xdr:colOff>
      <xdr:row>397</xdr:row>
      <xdr:rowOff>171450</xdr:rowOff>
    </xdr:to>
    <xdr:sp macro="" textlink="">
      <xdr:nvSpPr>
        <xdr:cNvPr id="70837" name="Text Box 181">
          <a:extLst>
            <a:ext uri="{FF2B5EF4-FFF2-40B4-BE49-F238E27FC236}">
              <a16:creationId xmlns:a16="http://schemas.microsoft.com/office/drawing/2014/main" id="{00000000-0008-0000-0100-0000B5140100}"/>
            </a:ext>
          </a:extLst>
        </xdr:cNvPr>
        <xdr:cNvSpPr txBox="1">
          <a:spLocks noChangeArrowheads="1"/>
        </xdr:cNvSpPr>
      </xdr:nvSpPr>
      <xdr:spPr bwMode="auto">
        <a:xfrm>
          <a:off x="438150" y="1365694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397</xdr:row>
      <xdr:rowOff>19050</xdr:rowOff>
    </xdr:from>
    <xdr:to>
      <xdr:col>5</xdr:col>
      <xdr:colOff>28575</xdr:colOff>
      <xdr:row>397</xdr:row>
      <xdr:rowOff>152400</xdr:rowOff>
    </xdr:to>
    <xdr:sp macro="" textlink="">
      <xdr:nvSpPr>
        <xdr:cNvPr id="70838" name="Text Box 182">
          <a:extLst>
            <a:ext uri="{FF2B5EF4-FFF2-40B4-BE49-F238E27FC236}">
              <a16:creationId xmlns:a16="http://schemas.microsoft.com/office/drawing/2014/main" id="{00000000-0008-0000-0100-0000B6140100}"/>
            </a:ext>
          </a:extLst>
        </xdr:cNvPr>
        <xdr:cNvSpPr txBox="1">
          <a:spLocks noChangeArrowheads="1"/>
        </xdr:cNvSpPr>
      </xdr:nvSpPr>
      <xdr:spPr bwMode="auto">
        <a:xfrm>
          <a:off x="2867025" y="1365694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397</xdr:row>
      <xdr:rowOff>19050</xdr:rowOff>
    </xdr:from>
    <xdr:to>
      <xdr:col>12</xdr:col>
      <xdr:colOff>1009650</xdr:colOff>
      <xdr:row>397</xdr:row>
      <xdr:rowOff>180975</xdr:rowOff>
    </xdr:to>
    <xdr:sp macro="" textlink="">
      <xdr:nvSpPr>
        <xdr:cNvPr id="70839" name="Text Box 183">
          <a:extLst>
            <a:ext uri="{FF2B5EF4-FFF2-40B4-BE49-F238E27FC236}">
              <a16:creationId xmlns:a16="http://schemas.microsoft.com/office/drawing/2014/main" id="{00000000-0008-0000-0100-0000B7140100}"/>
            </a:ext>
          </a:extLst>
        </xdr:cNvPr>
        <xdr:cNvSpPr txBox="1">
          <a:spLocks noChangeArrowheads="1"/>
        </xdr:cNvSpPr>
      </xdr:nvSpPr>
      <xdr:spPr bwMode="auto">
        <a:xfrm>
          <a:off x="7115175" y="1365694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381</xdr:row>
      <xdr:rowOff>266700</xdr:rowOff>
    </xdr:from>
    <xdr:to>
      <xdr:col>12</xdr:col>
      <xdr:colOff>981075</xdr:colOff>
      <xdr:row>386</xdr:row>
      <xdr:rowOff>219075</xdr:rowOff>
    </xdr:to>
    <xdr:sp macro="" textlink="">
      <xdr:nvSpPr>
        <xdr:cNvPr id="70840" name="Text Box 184">
          <a:extLst>
            <a:ext uri="{FF2B5EF4-FFF2-40B4-BE49-F238E27FC236}">
              <a16:creationId xmlns:a16="http://schemas.microsoft.com/office/drawing/2014/main" id="{00000000-0008-0000-0100-0000B8140100}"/>
            </a:ext>
          </a:extLst>
        </xdr:cNvPr>
        <xdr:cNvSpPr txBox="1">
          <a:spLocks noChangeArrowheads="1"/>
        </xdr:cNvSpPr>
      </xdr:nvSpPr>
      <xdr:spPr bwMode="auto">
        <a:xfrm>
          <a:off x="5572125" y="1314545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380</xdr:row>
      <xdr:rowOff>28575</xdr:rowOff>
    </xdr:from>
    <xdr:to>
      <xdr:col>10</xdr:col>
      <xdr:colOff>723900</xdr:colOff>
      <xdr:row>381</xdr:row>
      <xdr:rowOff>95250</xdr:rowOff>
    </xdr:to>
    <xdr:sp macro="" textlink="">
      <xdr:nvSpPr>
        <xdr:cNvPr id="70841" name="Oval 185">
          <a:extLst>
            <a:ext uri="{FF2B5EF4-FFF2-40B4-BE49-F238E27FC236}">
              <a16:creationId xmlns:a16="http://schemas.microsoft.com/office/drawing/2014/main" id="{00000000-0008-0000-0100-0000B9140100}"/>
            </a:ext>
          </a:extLst>
        </xdr:cNvPr>
        <xdr:cNvSpPr>
          <a:spLocks noChangeArrowheads="1"/>
        </xdr:cNvSpPr>
      </xdr:nvSpPr>
      <xdr:spPr bwMode="auto">
        <a:xfrm>
          <a:off x="4095750" y="1309020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383</xdr:row>
      <xdr:rowOff>219075</xdr:rowOff>
    </xdr:from>
    <xdr:to>
      <xdr:col>12</xdr:col>
      <xdr:colOff>1552575</xdr:colOff>
      <xdr:row>386</xdr:row>
      <xdr:rowOff>200025</xdr:rowOff>
    </xdr:to>
    <xdr:grpSp>
      <xdr:nvGrpSpPr>
        <xdr:cNvPr id="70842" name="Group 186">
          <a:extLst>
            <a:ext uri="{FF2B5EF4-FFF2-40B4-BE49-F238E27FC236}">
              <a16:creationId xmlns:a16="http://schemas.microsoft.com/office/drawing/2014/main" id="{00000000-0008-0000-0100-0000BA140100}"/>
            </a:ext>
          </a:extLst>
        </xdr:cNvPr>
        <xdr:cNvGrpSpPr>
          <a:grpSpLocks/>
        </xdr:cNvGrpSpPr>
      </xdr:nvGrpSpPr>
      <xdr:grpSpPr bwMode="auto">
        <a:xfrm>
          <a:off x="8143875" y="132035550"/>
          <a:ext cx="514350" cy="790575"/>
          <a:chOff x="826" y="116"/>
          <a:chExt cx="43" cy="83"/>
        </a:xfrm>
      </xdr:grpSpPr>
      <xdr:sp macro="" textlink="">
        <xdr:nvSpPr>
          <xdr:cNvPr id="70843" name="Text Box 187">
            <a:extLst>
              <a:ext uri="{FF2B5EF4-FFF2-40B4-BE49-F238E27FC236}">
                <a16:creationId xmlns:a16="http://schemas.microsoft.com/office/drawing/2014/main" id="{00000000-0008-0000-0100-0000BB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44" name="Text Box 188">
            <a:extLst>
              <a:ext uri="{FF2B5EF4-FFF2-40B4-BE49-F238E27FC236}">
                <a16:creationId xmlns:a16="http://schemas.microsoft.com/office/drawing/2014/main" id="{00000000-0008-0000-0100-0000BC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416</xdr:row>
      <xdr:rowOff>19050</xdr:rowOff>
    </xdr:from>
    <xdr:to>
      <xdr:col>2</xdr:col>
      <xdr:colOff>476250</xdr:colOff>
      <xdr:row>416</xdr:row>
      <xdr:rowOff>171450</xdr:rowOff>
    </xdr:to>
    <xdr:sp macro="" textlink="">
      <xdr:nvSpPr>
        <xdr:cNvPr id="70846" name="Text Box 190">
          <a:extLst>
            <a:ext uri="{FF2B5EF4-FFF2-40B4-BE49-F238E27FC236}">
              <a16:creationId xmlns:a16="http://schemas.microsoft.com/office/drawing/2014/main" id="{00000000-0008-0000-0100-0000BE140100}"/>
            </a:ext>
          </a:extLst>
        </xdr:cNvPr>
        <xdr:cNvSpPr txBox="1">
          <a:spLocks noChangeArrowheads="1"/>
        </xdr:cNvSpPr>
      </xdr:nvSpPr>
      <xdr:spPr bwMode="auto">
        <a:xfrm>
          <a:off x="438150" y="1431131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416</xdr:row>
      <xdr:rowOff>19050</xdr:rowOff>
    </xdr:from>
    <xdr:to>
      <xdr:col>5</xdr:col>
      <xdr:colOff>28575</xdr:colOff>
      <xdr:row>416</xdr:row>
      <xdr:rowOff>152400</xdr:rowOff>
    </xdr:to>
    <xdr:sp macro="" textlink="">
      <xdr:nvSpPr>
        <xdr:cNvPr id="70847" name="Text Box 191">
          <a:extLst>
            <a:ext uri="{FF2B5EF4-FFF2-40B4-BE49-F238E27FC236}">
              <a16:creationId xmlns:a16="http://schemas.microsoft.com/office/drawing/2014/main" id="{00000000-0008-0000-0100-0000BF140100}"/>
            </a:ext>
          </a:extLst>
        </xdr:cNvPr>
        <xdr:cNvSpPr txBox="1">
          <a:spLocks noChangeArrowheads="1"/>
        </xdr:cNvSpPr>
      </xdr:nvSpPr>
      <xdr:spPr bwMode="auto">
        <a:xfrm>
          <a:off x="2867025" y="1431131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416</xdr:row>
      <xdr:rowOff>19050</xdr:rowOff>
    </xdr:from>
    <xdr:to>
      <xdr:col>12</xdr:col>
      <xdr:colOff>1009650</xdr:colOff>
      <xdr:row>416</xdr:row>
      <xdr:rowOff>180975</xdr:rowOff>
    </xdr:to>
    <xdr:sp macro="" textlink="">
      <xdr:nvSpPr>
        <xdr:cNvPr id="70848" name="Text Box 192">
          <a:extLst>
            <a:ext uri="{FF2B5EF4-FFF2-40B4-BE49-F238E27FC236}">
              <a16:creationId xmlns:a16="http://schemas.microsoft.com/office/drawing/2014/main" id="{00000000-0008-0000-0100-0000C0140100}"/>
            </a:ext>
          </a:extLst>
        </xdr:cNvPr>
        <xdr:cNvSpPr txBox="1">
          <a:spLocks noChangeArrowheads="1"/>
        </xdr:cNvSpPr>
      </xdr:nvSpPr>
      <xdr:spPr bwMode="auto">
        <a:xfrm>
          <a:off x="7115175" y="1431131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400</xdr:row>
      <xdr:rowOff>266700</xdr:rowOff>
    </xdr:from>
    <xdr:to>
      <xdr:col>12</xdr:col>
      <xdr:colOff>981075</xdr:colOff>
      <xdr:row>405</xdr:row>
      <xdr:rowOff>219075</xdr:rowOff>
    </xdr:to>
    <xdr:sp macro="" textlink="">
      <xdr:nvSpPr>
        <xdr:cNvPr id="70849" name="Text Box 193">
          <a:extLst>
            <a:ext uri="{FF2B5EF4-FFF2-40B4-BE49-F238E27FC236}">
              <a16:creationId xmlns:a16="http://schemas.microsoft.com/office/drawing/2014/main" id="{00000000-0008-0000-0100-0000C1140100}"/>
            </a:ext>
          </a:extLst>
        </xdr:cNvPr>
        <xdr:cNvSpPr txBox="1">
          <a:spLocks noChangeArrowheads="1"/>
        </xdr:cNvSpPr>
      </xdr:nvSpPr>
      <xdr:spPr bwMode="auto">
        <a:xfrm>
          <a:off x="5572125" y="1379982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399</xdr:row>
      <xdr:rowOff>28575</xdr:rowOff>
    </xdr:from>
    <xdr:to>
      <xdr:col>10</xdr:col>
      <xdr:colOff>723900</xdr:colOff>
      <xdr:row>400</xdr:row>
      <xdr:rowOff>95250</xdr:rowOff>
    </xdr:to>
    <xdr:sp macro="" textlink="">
      <xdr:nvSpPr>
        <xdr:cNvPr id="70850" name="Oval 194">
          <a:extLst>
            <a:ext uri="{FF2B5EF4-FFF2-40B4-BE49-F238E27FC236}">
              <a16:creationId xmlns:a16="http://schemas.microsoft.com/office/drawing/2014/main" id="{00000000-0008-0000-0100-0000C2140100}"/>
            </a:ext>
          </a:extLst>
        </xdr:cNvPr>
        <xdr:cNvSpPr>
          <a:spLocks noChangeArrowheads="1"/>
        </xdr:cNvSpPr>
      </xdr:nvSpPr>
      <xdr:spPr bwMode="auto">
        <a:xfrm>
          <a:off x="4095750" y="1374457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402</xdr:row>
      <xdr:rowOff>219075</xdr:rowOff>
    </xdr:from>
    <xdr:to>
      <xdr:col>12</xdr:col>
      <xdr:colOff>1552575</xdr:colOff>
      <xdr:row>405</xdr:row>
      <xdr:rowOff>200025</xdr:rowOff>
    </xdr:to>
    <xdr:grpSp>
      <xdr:nvGrpSpPr>
        <xdr:cNvPr id="70851" name="Group 195">
          <a:extLst>
            <a:ext uri="{FF2B5EF4-FFF2-40B4-BE49-F238E27FC236}">
              <a16:creationId xmlns:a16="http://schemas.microsoft.com/office/drawing/2014/main" id="{00000000-0008-0000-0100-0000C3140100}"/>
            </a:ext>
          </a:extLst>
        </xdr:cNvPr>
        <xdr:cNvGrpSpPr>
          <a:grpSpLocks/>
        </xdr:cNvGrpSpPr>
      </xdr:nvGrpSpPr>
      <xdr:grpSpPr bwMode="auto">
        <a:xfrm>
          <a:off x="8143875" y="138579225"/>
          <a:ext cx="514350" cy="790575"/>
          <a:chOff x="826" y="116"/>
          <a:chExt cx="43" cy="83"/>
        </a:xfrm>
      </xdr:grpSpPr>
      <xdr:sp macro="" textlink="">
        <xdr:nvSpPr>
          <xdr:cNvPr id="70852" name="Text Box 196">
            <a:extLst>
              <a:ext uri="{FF2B5EF4-FFF2-40B4-BE49-F238E27FC236}">
                <a16:creationId xmlns:a16="http://schemas.microsoft.com/office/drawing/2014/main" id="{00000000-0008-0000-0100-0000C4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53" name="Text Box 197">
            <a:extLst>
              <a:ext uri="{FF2B5EF4-FFF2-40B4-BE49-F238E27FC236}">
                <a16:creationId xmlns:a16="http://schemas.microsoft.com/office/drawing/2014/main" id="{00000000-0008-0000-0100-0000C5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435</xdr:row>
      <xdr:rowOff>19050</xdr:rowOff>
    </xdr:from>
    <xdr:to>
      <xdr:col>2</xdr:col>
      <xdr:colOff>476250</xdr:colOff>
      <xdr:row>435</xdr:row>
      <xdr:rowOff>171450</xdr:rowOff>
    </xdr:to>
    <xdr:sp macro="" textlink="">
      <xdr:nvSpPr>
        <xdr:cNvPr id="70855" name="Text Box 199">
          <a:extLst>
            <a:ext uri="{FF2B5EF4-FFF2-40B4-BE49-F238E27FC236}">
              <a16:creationId xmlns:a16="http://schemas.microsoft.com/office/drawing/2014/main" id="{00000000-0008-0000-0100-0000C7140100}"/>
            </a:ext>
          </a:extLst>
        </xdr:cNvPr>
        <xdr:cNvSpPr txBox="1">
          <a:spLocks noChangeArrowheads="1"/>
        </xdr:cNvSpPr>
      </xdr:nvSpPr>
      <xdr:spPr bwMode="auto">
        <a:xfrm>
          <a:off x="438150" y="1496568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435</xdr:row>
      <xdr:rowOff>19050</xdr:rowOff>
    </xdr:from>
    <xdr:to>
      <xdr:col>5</xdr:col>
      <xdr:colOff>28575</xdr:colOff>
      <xdr:row>435</xdr:row>
      <xdr:rowOff>152400</xdr:rowOff>
    </xdr:to>
    <xdr:sp macro="" textlink="">
      <xdr:nvSpPr>
        <xdr:cNvPr id="70856" name="Text Box 200">
          <a:extLst>
            <a:ext uri="{FF2B5EF4-FFF2-40B4-BE49-F238E27FC236}">
              <a16:creationId xmlns:a16="http://schemas.microsoft.com/office/drawing/2014/main" id="{00000000-0008-0000-0100-0000C8140100}"/>
            </a:ext>
          </a:extLst>
        </xdr:cNvPr>
        <xdr:cNvSpPr txBox="1">
          <a:spLocks noChangeArrowheads="1"/>
        </xdr:cNvSpPr>
      </xdr:nvSpPr>
      <xdr:spPr bwMode="auto">
        <a:xfrm>
          <a:off x="2867025" y="1496568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435</xdr:row>
      <xdr:rowOff>19050</xdr:rowOff>
    </xdr:from>
    <xdr:to>
      <xdr:col>12</xdr:col>
      <xdr:colOff>1009650</xdr:colOff>
      <xdr:row>435</xdr:row>
      <xdr:rowOff>180975</xdr:rowOff>
    </xdr:to>
    <xdr:sp macro="" textlink="">
      <xdr:nvSpPr>
        <xdr:cNvPr id="70857" name="Text Box 201">
          <a:extLst>
            <a:ext uri="{FF2B5EF4-FFF2-40B4-BE49-F238E27FC236}">
              <a16:creationId xmlns:a16="http://schemas.microsoft.com/office/drawing/2014/main" id="{00000000-0008-0000-0100-0000C9140100}"/>
            </a:ext>
          </a:extLst>
        </xdr:cNvPr>
        <xdr:cNvSpPr txBox="1">
          <a:spLocks noChangeArrowheads="1"/>
        </xdr:cNvSpPr>
      </xdr:nvSpPr>
      <xdr:spPr bwMode="auto">
        <a:xfrm>
          <a:off x="7115175" y="1496568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419</xdr:row>
      <xdr:rowOff>266700</xdr:rowOff>
    </xdr:from>
    <xdr:to>
      <xdr:col>12</xdr:col>
      <xdr:colOff>981075</xdr:colOff>
      <xdr:row>424</xdr:row>
      <xdr:rowOff>219075</xdr:rowOff>
    </xdr:to>
    <xdr:sp macro="" textlink="">
      <xdr:nvSpPr>
        <xdr:cNvPr id="70858" name="Text Box 202">
          <a:extLst>
            <a:ext uri="{FF2B5EF4-FFF2-40B4-BE49-F238E27FC236}">
              <a16:creationId xmlns:a16="http://schemas.microsoft.com/office/drawing/2014/main" id="{00000000-0008-0000-0100-0000CA140100}"/>
            </a:ext>
          </a:extLst>
        </xdr:cNvPr>
        <xdr:cNvSpPr txBox="1">
          <a:spLocks noChangeArrowheads="1"/>
        </xdr:cNvSpPr>
      </xdr:nvSpPr>
      <xdr:spPr bwMode="auto">
        <a:xfrm>
          <a:off x="5572125" y="1445418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418</xdr:row>
      <xdr:rowOff>28575</xdr:rowOff>
    </xdr:from>
    <xdr:to>
      <xdr:col>10</xdr:col>
      <xdr:colOff>723900</xdr:colOff>
      <xdr:row>419</xdr:row>
      <xdr:rowOff>95250</xdr:rowOff>
    </xdr:to>
    <xdr:sp macro="" textlink="">
      <xdr:nvSpPr>
        <xdr:cNvPr id="70859" name="Oval 203">
          <a:extLst>
            <a:ext uri="{FF2B5EF4-FFF2-40B4-BE49-F238E27FC236}">
              <a16:creationId xmlns:a16="http://schemas.microsoft.com/office/drawing/2014/main" id="{00000000-0008-0000-0100-0000CB140100}"/>
            </a:ext>
          </a:extLst>
        </xdr:cNvPr>
        <xdr:cNvSpPr>
          <a:spLocks noChangeArrowheads="1"/>
        </xdr:cNvSpPr>
      </xdr:nvSpPr>
      <xdr:spPr bwMode="auto">
        <a:xfrm>
          <a:off x="4095750" y="1439894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421</xdr:row>
      <xdr:rowOff>219075</xdr:rowOff>
    </xdr:from>
    <xdr:to>
      <xdr:col>12</xdr:col>
      <xdr:colOff>1552575</xdr:colOff>
      <xdr:row>424</xdr:row>
      <xdr:rowOff>200025</xdr:rowOff>
    </xdr:to>
    <xdr:grpSp>
      <xdr:nvGrpSpPr>
        <xdr:cNvPr id="70860" name="Group 204">
          <a:extLst>
            <a:ext uri="{FF2B5EF4-FFF2-40B4-BE49-F238E27FC236}">
              <a16:creationId xmlns:a16="http://schemas.microsoft.com/office/drawing/2014/main" id="{00000000-0008-0000-0100-0000CC140100}"/>
            </a:ext>
          </a:extLst>
        </xdr:cNvPr>
        <xdr:cNvGrpSpPr>
          <a:grpSpLocks/>
        </xdr:cNvGrpSpPr>
      </xdr:nvGrpSpPr>
      <xdr:grpSpPr bwMode="auto">
        <a:xfrm>
          <a:off x="8143875" y="145122900"/>
          <a:ext cx="514350" cy="790575"/>
          <a:chOff x="826" y="116"/>
          <a:chExt cx="43" cy="83"/>
        </a:xfrm>
      </xdr:grpSpPr>
      <xdr:sp macro="" textlink="">
        <xdr:nvSpPr>
          <xdr:cNvPr id="70861" name="Text Box 205">
            <a:extLst>
              <a:ext uri="{FF2B5EF4-FFF2-40B4-BE49-F238E27FC236}">
                <a16:creationId xmlns:a16="http://schemas.microsoft.com/office/drawing/2014/main" id="{00000000-0008-0000-0100-0000CD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62" name="Text Box 206">
            <a:extLst>
              <a:ext uri="{FF2B5EF4-FFF2-40B4-BE49-F238E27FC236}">
                <a16:creationId xmlns:a16="http://schemas.microsoft.com/office/drawing/2014/main" id="{00000000-0008-0000-0100-0000CE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454</xdr:row>
      <xdr:rowOff>19050</xdr:rowOff>
    </xdr:from>
    <xdr:to>
      <xdr:col>2</xdr:col>
      <xdr:colOff>476250</xdr:colOff>
      <xdr:row>454</xdr:row>
      <xdr:rowOff>171450</xdr:rowOff>
    </xdr:to>
    <xdr:sp macro="" textlink="">
      <xdr:nvSpPr>
        <xdr:cNvPr id="70864" name="Text Box 208">
          <a:extLst>
            <a:ext uri="{FF2B5EF4-FFF2-40B4-BE49-F238E27FC236}">
              <a16:creationId xmlns:a16="http://schemas.microsoft.com/office/drawing/2014/main" id="{00000000-0008-0000-0100-0000D0140100}"/>
            </a:ext>
          </a:extLst>
        </xdr:cNvPr>
        <xdr:cNvSpPr txBox="1">
          <a:spLocks noChangeArrowheads="1"/>
        </xdr:cNvSpPr>
      </xdr:nvSpPr>
      <xdr:spPr bwMode="auto">
        <a:xfrm>
          <a:off x="438150" y="1562004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454</xdr:row>
      <xdr:rowOff>19050</xdr:rowOff>
    </xdr:from>
    <xdr:to>
      <xdr:col>5</xdr:col>
      <xdr:colOff>28575</xdr:colOff>
      <xdr:row>454</xdr:row>
      <xdr:rowOff>152400</xdr:rowOff>
    </xdr:to>
    <xdr:sp macro="" textlink="">
      <xdr:nvSpPr>
        <xdr:cNvPr id="70865" name="Text Box 209">
          <a:extLst>
            <a:ext uri="{FF2B5EF4-FFF2-40B4-BE49-F238E27FC236}">
              <a16:creationId xmlns:a16="http://schemas.microsoft.com/office/drawing/2014/main" id="{00000000-0008-0000-0100-0000D1140100}"/>
            </a:ext>
          </a:extLst>
        </xdr:cNvPr>
        <xdr:cNvSpPr txBox="1">
          <a:spLocks noChangeArrowheads="1"/>
        </xdr:cNvSpPr>
      </xdr:nvSpPr>
      <xdr:spPr bwMode="auto">
        <a:xfrm>
          <a:off x="2867025" y="1562004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454</xdr:row>
      <xdr:rowOff>19050</xdr:rowOff>
    </xdr:from>
    <xdr:to>
      <xdr:col>12</xdr:col>
      <xdr:colOff>1009650</xdr:colOff>
      <xdr:row>454</xdr:row>
      <xdr:rowOff>180975</xdr:rowOff>
    </xdr:to>
    <xdr:sp macro="" textlink="">
      <xdr:nvSpPr>
        <xdr:cNvPr id="70866" name="Text Box 210">
          <a:extLst>
            <a:ext uri="{FF2B5EF4-FFF2-40B4-BE49-F238E27FC236}">
              <a16:creationId xmlns:a16="http://schemas.microsoft.com/office/drawing/2014/main" id="{00000000-0008-0000-0100-0000D2140100}"/>
            </a:ext>
          </a:extLst>
        </xdr:cNvPr>
        <xdr:cNvSpPr txBox="1">
          <a:spLocks noChangeArrowheads="1"/>
        </xdr:cNvSpPr>
      </xdr:nvSpPr>
      <xdr:spPr bwMode="auto">
        <a:xfrm>
          <a:off x="7115175" y="1562004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438</xdr:row>
      <xdr:rowOff>266700</xdr:rowOff>
    </xdr:from>
    <xdr:to>
      <xdr:col>12</xdr:col>
      <xdr:colOff>981075</xdr:colOff>
      <xdr:row>443</xdr:row>
      <xdr:rowOff>219075</xdr:rowOff>
    </xdr:to>
    <xdr:sp macro="" textlink="">
      <xdr:nvSpPr>
        <xdr:cNvPr id="70867" name="Text Box 211">
          <a:extLst>
            <a:ext uri="{FF2B5EF4-FFF2-40B4-BE49-F238E27FC236}">
              <a16:creationId xmlns:a16="http://schemas.microsoft.com/office/drawing/2014/main" id="{00000000-0008-0000-0100-0000D3140100}"/>
            </a:ext>
          </a:extLst>
        </xdr:cNvPr>
        <xdr:cNvSpPr txBox="1">
          <a:spLocks noChangeArrowheads="1"/>
        </xdr:cNvSpPr>
      </xdr:nvSpPr>
      <xdr:spPr bwMode="auto">
        <a:xfrm>
          <a:off x="5572125" y="1510855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437</xdr:row>
      <xdr:rowOff>28575</xdr:rowOff>
    </xdr:from>
    <xdr:to>
      <xdr:col>10</xdr:col>
      <xdr:colOff>723900</xdr:colOff>
      <xdr:row>438</xdr:row>
      <xdr:rowOff>95250</xdr:rowOff>
    </xdr:to>
    <xdr:sp macro="" textlink="">
      <xdr:nvSpPr>
        <xdr:cNvPr id="70868" name="Oval 212">
          <a:extLst>
            <a:ext uri="{FF2B5EF4-FFF2-40B4-BE49-F238E27FC236}">
              <a16:creationId xmlns:a16="http://schemas.microsoft.com/office/drawing/2014/main" id="{00000000-0008-0000-0100-0000D4140100}"/>
            </a:ext>
          </a:extLst>
        </xdr:cNvPr>
        <xdr:cNvSpPr>
          <a:spLocks noChangeArrowheads="1"/>
        </xdr:cNvSpPr>
      </xdr:nvSpPr>
      <xdr:spPr bwMode="auto">
        <a:xfrm>
          <a:off x="4095750" y="1505331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440</xdr:row>
      <xdr:rowOff>219075</xdr:rowOff>
    </xdr:from>
    <xdr:to>
      <xdr:col>12</xdr:col>
      <xdr:colOff>1552575</xdr:colOff>
      <xdr:row>443</xdr:row>
      <xdr:rowOff>200025</xdr:rowOff>
    </xdr:to>
    <xdr:grpSp>
      <xdr:nvGrpSpPr>
        <xdr:cNvPr id="70869" name="Group 213">
          <a:extLst>
            <a:ext uri="{FF2B5EF4-FFF2-40B4-BE49-F238E27FC236}">
              <a16:creationId xmlns:a16="http://schemas.microsoft.com/office/drawing/2014/main" id="{00000000-0008-0000-0100-0000D5140100}"/>
            </a:ext>
          </a:extLst>
        </xdr:cNvPr>
        <xdr:cNvGrpSpPr>
          <a:grpSpLocks/>
        </xdr:cNvGrpSpPr>
      </xdr:nvGrpSpPr>
      <xdr:grpSpPr bwMode="auto">
        <a:xfrm>
          <a:off x="8143875" y="151666575"/>
          <a:ext cx="514350" cy="790575"/>
          <a:chOff x="826" y="116"/>
          <a:chExt cx="43" cy="83"/>
        </a:xfrm>
      </xdr:grpSpPr>
      <xdr:sp macro="" textlink="">
        <xdr:nvSpPr>
          <xdr:cNvPr id="70870" name="Text Box 214">
            <a:extLst>
              <a:ext uri="{FF2B5EF4-FFF2-40B4-BE49-F238E27FC236}">
                <a16:creationId xmlns:a16="http://schemas.microsoft.com/office/drawing/2014/main" id="{00000000-0008-0000-0100-0000D6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71" name="Text Box 215">
            <a:extLst>
              <a:ext uri="{FF2B5EF4-FFF2-40B4-BE49-F238E27FC236}">
                <a16:creationId xmlns:a16="http://schemas.microsoft.com/office/drawing/2014/main" id="{00000000-0008-0000-0100-0000D7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473</xdr:row>
      <xdr:rowOff>19050</xdr:rowOff>
    </xdr:from>
    <xdr:to>
      <xdr:col>2</xdr:col>
      <xdr:colOff>476250</xdr:colOff>
      <xdr:row>473</xdr:row>
      <xdr:rowOff>171450</xdr:rowOff>
    </xdr:to>
    <xdr:sp macro="" textlink="">
      <xdr:nvSpPr>
        <xdr:cNvPr id="70873" name="Text Box 217">
          <a:extLst>
            <a:ext uri="{FF2B5EF4-FFF2-40B4-BE49-F238E27FC236}">
              <a16:creationId xmlns:a16="http://schemas.microsoft.com/office/drawing/2014/main" id="{00000000-0008-0000-0100-0000D9140100}"/>
            </a:ext>
          </a:extLst>
        </xdr:cNvPr>
        <xdr:cNvSpPr txBox="1">
          <a:spLocks noChangeArrowheads="1"/>
        </xdr:cNvSpPr>
      </xdr:nvSpPr>
      <xdr:spPr bwMode="auto">
        <a:xfrm>
          <a:off x="438150" y="1627441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473</xdr:row>
      <xdr:rowOff>19050</xdr:rowOff>
    </xdr:from>
    <xdr:to>
      <xdr:col>5</xdr:col>
      <xdr:colOff>28575</xdr:colOff>
      <xdr:row>473</xdr:row>
      <xdr:rowOff>152400</xdr:rowOff>
    </xdr:to>
    <xdr:sp macro="" textlink="">
      <xdr:nvSpPr>
        <xdr:cNvPr id="70874" name="Text Box 218">
          <a:extLst>
            <a:ext uri="{FF2B5EF4-FFF2-40B4-BE49-F238E27FC236}">
              <a16:creationId xmlns:a16="http://schemas.microsoft.com/office/drawing/2014/main" id="{00000000-0008-0000-0100-0000DA140100}"/>
            </a:ext>
          </a:extLst>
        </xdr:cNvPr>
        <xdr:cNvSpPr txBox="1">
          <a:spLocks noChangeArrowheads="1"/>
        </xdr:cNvSpPr>
      </xdr:nvSpPr>
      <xdr:spPr bwMode="auto">
        <a:xfrm>
          <a:off x="2867025" y="1627441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473</xdr:row>
      <xdr:rowOff>19050</xdr:rowOff>
    </xdr:from>
    <xdr:to>
      <xdr:col>12</xdr:col>
      <xdr:colOff>1009650</xdr:colOff>
      <xdr:row>473</xdr:row>
      <xdr:rowOff>180975</xdr:rowOff>
    </xdr:to>
    <xdr:sp macro="" textlink="">
      <xdr:nvSpPr>
        <xdr:cNvPr id="70875" name="Text Box 219">
          <a:extLst>
            <a:ext uri="{FF2B5EF4-FFF2-40B4-BE49-F238E27FC236}">
              <a16:creationId xmlns:a16="http://schemas.microsoft.com/office/drawing/2014/main" id="{00000000-0008-0000-0100-0000DB140100}"/>
            </a:ext>
          </a:extLst>
        </xdr:cNvPr>
        <xdr:cNvSpPr txBox="1">
          <a:spLocks noChangeArrowheads="1"/>
        </xdr:cNvSpPr>
      </xdr:nvSpPr>
      <xdr:spPr bwMode="auto">
        <a:xfrm>
          <a:off x="7115175" y="1627441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457</xdr:row>
      <xdr:rowOff>266700</xdr:rowOff>
    </xdr:from>
    <xdr:to>
      <xdr:col>12</xdr:col>
      <xdr:colOff>981075</xdr:colOff>
      <xdr:row>462</xdr:row>
      <xdr:rowOff>219075</xdr:rowOff>
    </xdr:to>
    <xdr:sp macro="" textlink="">
      <xdr:nvSpPr>
        <xdr:cNvPr id="70876" name="Text Box 220">
          <a:extLst>
            <a:ext uri="{FF2B5EF4-FFF2-40B4-BE49-F238E27FC236}">
              <a16:creationId xmlns:a16="http://schemas.microsoft.com/office/drawing/2014/main" id="{00000000-0008-0000-0100-0000DC140100}"/>
            </a:ext>
          </a:extLst>
        </xdr:cNvPr>
        <xdr:cNvSpPr txBox="1">
          <a:spLocks noChangeArrowheads="1"/>
        </xdr:cNvSpPr>
      </xdr:nvSpPr>
      <xdr:spPr bwMode="auto">
        <a:xfrm>
          <a:off x="5572125" y="1576292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456</xdr:row>
      <xdr:rowOff>38100</xdr:rowOff>
    </xdr:from>
    <xdr:to>
      <xdr:col>10</xdr:col>
      <xdr:colOff>723900</xdr:colOff>
      <xdr:row>457</xdr:row>
      <xdr:rowOff>104775</xdr:rowOff>
    </xdr:to>
    <xdr:sp macro="" textlink="">
      <xdr:nvSpPr>
        <xdr:cNvPr id="70877" name="Oval 221">
          <a:extLst>
            <a:ext uri="{FF2B5EF4-FFF2-40B4-BE49-F238E27FC236}">
              <a16:creationId xmlns:a16="http://schemas.microsoft.com/office/drawing/2014/main" id="{00000000-0008-0000-0100-0000DD140100}"/>
            </a:ext>
          </a:extLst>
        </xdr:cNvPr>
        <xdr:cNvSpPr>
          <a:spLocks noChangeArrowheads="1"/>
        </xdr:cNvSpPr>
      </xdr:nvSpPr>
      <xdr:spPr bwMode="auto">
        <a:xfrm>
          <a:off x="4095750" y="1570863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459</xdr:row>
      <xdr:rowOff>219075</xdr:rowOff>
    </xdr:from>
    <xdr:to>
      <xdr:col>12</xdr:col>
      <xdr:colOff>1552575</xdr:colOff>
      <xdr:row>462</xdr:row>
      <xdr:rowOff>200025</xdr:rowOff>
    </xdr:to>
    <xdr:grpSp>
      <xdr:nvGrpSpPr>
        <xdr:cNvPr id="70878" name="Group 222">
          <a:extLst>
            <a:ext uri="{FF2B5EF4-FFF2-40B4-BE49-F238E27FC236}">
              <a16:creationId xmlns:a16="http://schemas.microsoft.com/office/drawing/2014/main" id="{00000000-0008-0000-0100-0000DE140100}"/>
            </a:ext>
          </a:extLst>
        </xdr:cNvPr>
        <xdr:cNvGrpSpPr>
          <a:grpSpLocks/>
        </xdr:cNvGrpSpPr>
      </xdr:nvGrpSpPr>
      <xdr:grpSpPr bwMode="auto">
        <a:xfrm>
          <a:off x="8143875" y="158210250"/>
          <a:ext cx="514350" cy="790575"/>
          <a:chOff x="826" y="116"/>
          <a:chExt cx="43" cy="83"/>
        </a:xfrm>
      </xdr:grpSpPr>
      <xdr:sp macro="" textlink="">
        <xdr:nvSpPr>
          <xdr:cNvPr id="70879" name="Text Box 223">
            <a:extLst>
              <a:ext uri="{FF2B5EF4-FFF2-40B4-BE49-F238E27FC236}">
                <a16:creationId xmlns:a16="http://schemas.microsoft.com/office/drawing/2014/main" id="{00000000-0008-0000-0100-0000DF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80" name="Text Box 224">
            <a:extLst>
              <a:ext uri="{FF2B5EF4-FFF2-40B4-BE49-F238E27FC236}">
                <a16:creationId xmlns:a16="http://schemas.microsoft.com/office/drawing/2014/main" id="{00000000-0008-0000-0100-0000E0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492</xdr:row>
      <xdr:rowOff>19050</xdr:rowOff>
    </xdr:from>
    <xdr:to>
      <xdr:col>2</xdr:col>
      <xdr:colOff>476250</xdr:colOff>
      <xdr:row>492</xdr:row>
      <xdr:rowOff>171450</xdr:rowOff>
    </xdr:to>
    <xdr:sp macro="" textlink="">
      <xdr:nvSpPr>
        <xdr:cNvPr id="70882" name="Text Box 226">
          <a:extLst>
            <a:ext uri="{FF2B5EF4-FFF2-40B4-BE49-F238E27FC236}">
              <a16:creationId xmlns:a16="http://schemas.microsoft.com/office/drawing/2014/main" id="{00000000-0008-0000-0100-0000E2140100}"/>
            </a:ext>
          </a:extLst>
        </xdr:cNvPr>
        <xdr:cNvSpPr txBox="1">
          <a:spLocks noChangeArrowheads="1"/>
        </xdr:cNvSpPr>
      </xdr:nvSpPr>
      <xdr:spPr bwMode="auto">
        <a:xfrm>
          <a:off x="438150" y="1692878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492</xdr:row>
      <xdr:rowOff>19050</xdr:rowOff>
    </xdr:from>
    <xdr:to>
      <xdr:col>5</xdr:col>
      <xdr:colOff>28575</xdr:colOff>
      <xdr:row>492</xdr:row>
      <xdr:rowOff>152400</xdr:rowOff>
    </xdr:to>
    <xdr:sp macro="" textlink="">
      <xdr:nvSpPr>
        <xdr:cNvPr id="70883" name="Text Box 227">
          <a:extLst>
            <a:ext uri="{FF2B5EF4-FFF2-40B4-BE49-F238E27FC236}">
              <a16:creationId xmlns:a16="http://schemas.microsoft.com/office/drawing/2014/main" id="{00000000-0008-0000-0100-0000E3140100}"/>
            </a:ext>
          </a:extLst>
        </xdr:cNvPr>
        <xdr:cNvSpPr txBox="1">
          <a:spLocks noChangeArrowheads="1"/>
        </xdr:cNvSpPr>
      </xdr:nvSpPr>
      <xdr:spPr bwMode="auto">
        <a:xfrm>
          <a:off x="2867025" y="1692878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492</xdr:row>
      <xdr:rowOff>19050</xdr:rowOff>
    </xdr:from>
    <xdr:to>
      <xdr:col>12</xdr:col>
      <xdr:colOff>1009650</xdr:colOff>
      <xdr:row>492</xdr:row>
      <xdr:rowOff>180975</xdr:rowOff>
    </xdr:to>
    <xdr:sp macro="" textlink="">
      <xdr:nvSpPr>
        <xdr:cNvPr id="70884" name="Text Box 228">
          <a:extLst>
            <a:ext uri="{FF2B5EF4-FFF2-40B4-BE49-F238E27FC236}">
              <a16:creationId xmlns:a16="http://schemas.microsoft.com/office/drawing/2014/main" id="{00000000-0008-0000-0100-0000E4140100}"/>
            </a:ext>
          </a:extLst>
        </xdr:cNvPr>
        <xdr:cNvSpPr txBox="1">
          <a:spLocks noChangeArrowheads="1"/>
        </xdr:cNvSpPr>
      </xdr:nvSpPr>
      <xdr:spPr bwMode="auto">
        <a:xfrm>
          <a:off x="7115175" y="1692878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476</xdr:row>
      <xdr:rowOff>266700</xdr:rowOff>
    </xdr:from>
    <xdr:to>
      <xdr:col>12</xdr:col>
      <xdr:colOff>981075</xdr:colOff>
      <xdr:row>481</xdr:row>
      <xdr:rowOff>219075</xdr:rowOff>
    </xdr:to>
    <xdr:sp macro="" textlink="">
      <xdr:nvSpPr>
        <xdr:cNvPr id="70885" name="Text Box 229">
          <a:extLst>
            <a:ext uri="{FF2B5EF4-FFF2-40B4-BE49-F238E27FC236}">
              <a16:creationId xmlns:a16="http://schemas.microsoft.com/office/drawing/2014/main" id="{00000000-0008-0000-0100-0000E5140100}"/>
            </a:ext>
          </a:extLst>
        </xdr:cNvPr>
        <xdr:cNvSpPr txBox="1">
          <a:spLocks noChangeArrowheads="1"/>
        </xdr:cNvSpPr>
      </xdr:nvSpPr>
      <xdr:spPr bwMode="auto">
        <a:xfrm>
          <a:off x="5572125" y="1641729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475</xdr:row>
      <xdr:rowOff>47625</xdr:rowOff>
    </xdr:from>
    <xdr:to>
      <xdr:col>10</xdr:col>
      <xdr:colOff>723900</xdr:colOff>
      <xdr:row>476</xdr:row>
      <xdr:rowOff>38100</xdr:rowOff>
    </xdr:to>
    <xdr:sp macro="" textlink="">
      <xdr:nvSpPr>
        <xdr:cNvPr id="70886" name="Oval 230">
          <a:extLst>
            <a:ext uri="{FF2B5EF4-FFF2-40B4-BE49-F238E27FC236}">
              <a16:creationId xmlns:a16="http://schemas.microsoft.com/office/drawing/2014/main" id="{00000000-0008-0000-0100-0000E6140100}"/>
            </a:ext>
          </a:extLst>
        </xdr:cNvPr>
        <xdr:cNvSpPr>
          <a:spLocks noChangeArrowheads="1"/>
        </xdr:cNvSpPr>
      </xdr:nvSpPr>
      <xdr:spPr bwMode="auto">
        <a:xfrm>
          <a:off x="4095750" y="163639500"/>
          <a:ext cx="1276350" cy="3048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478</xdr:row>
      <xdr:rowOff>219075</xdr:rowOff>
    </xdr:from>
    <xdr:to>
      <xdr:col>12</xdr:col>
      <xdr:colOff>1552575</xdr:colOff>
      <xdr:row>481</xdr:row>
      <xdr:rowOff>200025</xdr:rowOff>
    </xdr:to>
    <xdr:grpSp>
      <xdr:nvGrpSpPr>
        <xdr:cNvPr id="70887" name="Group 231">
          <a:extLst>
            <a:ext uri="{FF2B5EF4-FFF2-40B4-BE49-F238E27FC236}">
              <a16:creationId xmlns:a16="http://schemas.microsoft.com/office/drawing/2014/main" id="{00000000-0008-0000-0100-0000E7140100}"/>
            </a:ext>
          </a:extLst>
        </xdr:cNvPr>
        <xdr:cNvGrpSpPr>
          <a:grpSpLocks/>
        </xdr:cNvGrpSpPr>
      </xdr:nvGrpSpPr>
      <xdr:grpSpPr bwMode="auto">
        <a:xfrm>
          <a:off x="8143875" y="164753925"/>
          <a:ext cx="514350" cy="790575"/>
          <a:chOff x="826" y="116"/>
          <a:chExt cx="43" cy="83"/>
        </a:xfrm>
      </xdr:grpSpPr>
      <xdr:sp macro="" textlink="">
        <xdr:nvSpPr>
          <xdr:cNvPr id="70888" name="Text Box 232">
            <a:extLst>
              <a:ext uri="{FF2B5EF4-FFF2-40B4-BE49-F238E27FC236}">
                <a16:creationId xmlns:a16="http://schemas.microsoft.com/office/drawing/2014/main" id="{00000000-0008-0000-0100-0000E8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89" name="Text Box 233">
            <a:extLst>
              <a:ext uri="{FF2B5EF4-FFF2-40B4-BE49-F238E27FC236}">
                <a16:creationId xmlns:a16="http://schemas.microsoft.com/office/drawing/2014/main" id="{00000000-0008-0000-0100-0000E9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511</xdr:row>
      <xdr:rowOff>19050</xdr:rowOff>
    </xdr:from>
    <xdr:to>
      <xdr:col>2</xdr:col>
      <xdr:colOff>476250</xdr:colOff>
      <xdr:row>511</xdr:row>
      <xdr:rowOff>171450</xdr:rowOff>
    </xdr:to>
    <xdr:sp macro="" textlink="">
      <xdr:nvSpPr>
        <xdr:cNvPr id="70891" name="Text Box 235">
          <a:extLst>
            <a:ext uri="{FF2B5EF4-FFF2-40B4-BE49-F238E27FC236}">
              <a16:creationId xmlns:a16="http://schemas.microsoft.com/office/drawing/2014/main" id="{00000000-0008-0000-0100-0000EB140100}"/>
            </a:ext>
          </a:extLst>
        </xdr:cNvPr>
        <xdr:cNvSpPr txBox="1">
          <a:spLocks noChangeArrowheads="1"/>
        </xdr:cNvSpPr>
      </xdr:nvSpPr>
      <xdr:spPr bwMode="auto">
        <a:xfrm>
          <a:off x="438150" y="1758315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511</xdr:row>
      <xdr:rowOff>19050</xdr:rowOff>
    </xdr:from>
    <xdr:to>
      <xdr:col>5</xdr:col>
      <xdr:colOff>28575</xdr:colOff>
      <xdr:row>511</xdr:row>
      <xdr:rowOff>152400</xdr:rowOff>
    </xdr:to>
    <xdr:sp macro="" textlink="">
      <xdr:nvSpPr>
        <xdr:cNvPr id="70892" name="Text Box 236">
          <a:extLst>
            <a:ext uri="{FF2B5EF4-FFF2-40B4-BE49-F238E27FC236}">
              <a16:creationId xmlns:a16="http://schemas.microsoft.com/office/drawing/2014/main" id="{00000000-0008-0000-0100-0000EC140100}"/>
            </a:ext>
          </a:extLst>
        </xdr:cNvPr>
        <xdr:cNvSpPr txBox="1">
          <a:spLocks noChangeArrowheads="1"/>
        </xdr:cNvSpPr>
      </xdr:nvSpPr>
      <xdr:spPr bwMode="auto">
        <a:xfrm>
          <a:off x="2867025" y="1758315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511</xdr:row>
      <xdr:rowOff>19050</xdr:rowOff>
    </xdr:from>
    <xdr:to>
      <xdr:col>12</xdr:col>
      <xdr:colOff>1009650</xdr:colOff>
      <xdr:row>511</xdr:row>
      <xdr:rowOff>180975</xdr:rowOff>
    </xdr:to>
    <xdr:sp macro="" textlink="">
      <xdr:nvSpPr>
        <xdr:cNvPr id="70893" name="Text Box 237">
          <a:extLst>
            <a:ext uri="{FF2B5EF4-FFF2-40B4-BE49-F238E27FC236}">
              <a16:creationId xmlns:a16="http://schemas.microsoft.com/office/drawing/2014/main" id="{00000000-0008-0000-0100-0000ED140100}"/>
            </a:ext>
          </a:extLst>
        </xdr:cNvPr>
        <xdr:cNvSpPr txBox="1">
          <a:spLocks noChangeArrowheads="1"/>
        </xdr:cNvSpPr>
      </xdr:nvSpPr>
      <xdr:spPr bwMode="auto">
        <a:xfrm>
          <a:off x="7115175" y="1758315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495</xdr:row>
      <xdr:rowOff>266700</xdr:rowOff>
    </xdr:from>
    <xdr:to>
      <xdr:col>12</xdr:col>
      <xdr:colOff>981075</xdr:colOff>
      <xdr:row>500</xdr:row>
      <xdr:rowOff>219075</xdr:rowOff>
    </xdr:to>
    <xdr:sp macro="" textlink="">
      <xdr:nvSpPr>
        <xdr:cNvPr id="70894" name="Text Box 238">
          <a:extLst>
            <a:ext uri="{FF2B5EF4-FFF2-40B4-BE49-F238E27FC236}">
              <a16:creationId xmlns:a16="http://schemas.microsoft.com/office/drawing/2014/main" id="{00000000-0008-0000-0100-0000EE140100}"/>
            </a:ext>
          </a:extLst>
        </xdr:cNvPr>
        <xdr:cNvSpPr txBox="1">
          <a:spLocks noChangeArrowheads="1"/>
        </xdr:cNvSpPr>
      </xdr:nvSpPr>
      <xdr:spPr bwMode="auto">
        <a:xfrm>
          <a:off x="5572125" y="1707165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494</xdr:row>
      <xdr:rowOff>28575</xdr:rowOff>
    </xdr:from>
    <xdr:to>
      <xdr:col>10</xdr:col>
      <xdr:colOff>723900</xdr:colOff>
      <xdr:row>495</xdr:row>
      <xdr:rowOff>95250</xdr:rowOff>
    </xdr:to>
    <xdr:sp macro="" textlink="">
      <xdr:nvSpPr>
        <xdr:cNvPr id="70895" name="Oval 239">
          <a:extLst>
            <a:ext uri="{FF2B5EF4-FFF2-40B4-BE49-F238E27FC236}">
              <a16:creationId xmlns:a16="http://schemas.microsoft.com/office/drawing/2014/main" id="{00000000-0008-0000-0100-0000EF140100}"/>
            </a:ext>
          </a:extLst>
        </xdr:cNvPr>
        <xdr:cNvSpPr>
          <a:spLocks noChangeArrowheads="1"/>
        </xdr:cNvSpPr>
      </xdr:nvSpPr>
      <xdr:spPr bwMode="auto">
        <a:xfrm>
          <a:off x="4095750" y="1701641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497</xdr:row>
      <xdr:rowOff>219075</xdr:rowOff>
    </xdr:from>
    <xdr:to>
      <xdr:col>12</xdr:col>
      <xdr:colOff>1552575</xdr:colOff>
      <xdr:row>500</xdr:row>
      <xdr:rowOff>200025</xdr:rowOff>
    </xdr:to>
    <xdr:grpSp>
      <xdr:nvGrpSpPr>
        <xdr:cNvPr id="70896" name="Group 240">
          <a:extLst>
            <a:ext uri="{FF2B5EF4-FFF2-40B4-BE49-F238E27FC236}">
              <a16:creationId xmlns:a16="http://schemas.microsoft.com/office/drawing/2014/main" id="{00000000-0008-0000-0100-0000F0140100}"/>
            </a:ext>
          </a:extLst>
        </xdr:cNvPr>
        <xdr:cNvGrpSpPr>
          <a:grpSpLocks/>
        </xdr:cNvGrpSpPr>
      </xdr:nvGrpSpPr>
      <xdr:grpSpPr bwMode="auto">
        <a:xfrm>
          <a:off x="8143875" y="171297600"/>
          <a:ext cx="514350" cy="790575"/>
          <a:chOff x="826" y="116"/>
          <a:chExt cx="43" cy="83"/>
        </a:xfrm>
      </xdr:grpSpPr>
      <xdr:sp macro="" textlink="">
        <xdr:nvSpPr>
          <xdr:cNvPr id="70897" name="Text Box 241">
            <a:extLst>
              <a:ext uri="{FF2B5EF4-FFF2-40B4-BE49-F238E27FC236}">
                <a16:creationId xmlns:a16="http://schemas.microsoft.com/office/drawing/2014/main" id="{00000000-0008-0000-0100-0000F1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898" name="Text Box 242">
            <a:extLst>
              <a:ext uri="{FF2B5EF4-FFF2-40B4-BE49-F238E27FC236}">
                <a16:creationId xmlns:a16="http://schemas.microsoft.com/office/drawing/2014/main" id="{00000000-0008-0000-0100-0000F2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530</xdr:row>
      <xdr:rowOff>19050</xdr:rowOff>
    </xdr:from>
    <xdr:to>
      <xdr:col>2</xdr:col>
      <xdr:colOff>476250</xdr:colOff>
      <xdr:row>530</xdr:row>
      <xdr:rowOff>171450</xdr:rowOff>
    </xdr:to>
    <xdr:sp macro="" textlink="">
      <xdr:nvSpPr>
        <xdr:cNvPr id="70900" name="Text Box 244">
          <a:extLst>
            <a:ext uri="{FF2B5EF4-FFF2-40B4-BE49-F238E27FC236}">
              <a16:creationId xmlns:a16="http://schemas.microsoft.com/office/drawing/2014/main" id="{00000000-0008-0000-0100-0000F4140100}"/>
            </a:ext>
          </a:extLst>
        </xdr:cNvPr>
        <xdr:cNvSpPr txBox="1">
          <a:spLocks noChangeArrowheads="1"/>
        </xdr:cNvSpPr>
      </xdr:nvSpPr>
      <xdr:spPr bwMode="auto">
        <a:xfrm>
          <a:off x="438150" y="1823751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530</xdr:row>
      <xdr:rowOff>19050</xdr:rowOff>
    </xdr:from>
    <xdr:to>
      <xdr:col>5</xdr:col>
      <xdr:colOff>28575</xdr:colOff>
      <xdr:row>530</xdr:row>
      <xdr:rowOff>152400</xdr:rowOff>
    </xdr:to>
    <xdr:sp macro="" textlink="">
      <xdr:nvSpPr>
        <xdr:cNvPr id="70901" name="Text Box 245">
          <a:extLst>
            <a:ext uri="{FF2B5EF4-FFF2-40B4-BE49-F238E27FC236}">
              <a16:creationId xmlns:a16="http://schemas.microsoft.com/office/drawing/2014/main" id="{00000000-0008-0000-0100-0000F5140100}"/>
            </a:ext>
          </a:extLst>
        </xdr:cNvPr>
        <xdr:cNvSpPr txBox="1">
          <a:spLocks noChangeArrowheads="1"/>
        </xdr:cNvSpPr>
      </xdr:nvSpPr>
      <xdr:spPr bwMode="auto">
        <a:xfrm>
          <a:off x="2867025" y="1823751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530</xdr:row>
      <xdr:rowOff>19050</xdr:rowOff>
    </xdr:from>
    <xdr:to>
      <xdr:col>12</xdr:col>
      <xdr:colOff>1009650</xdr:colOff>
      <xdr:row>530</xdr:row>
      <xdr:rowOff>180975</xdr:rowOff>
    </xdr:to>
    <xdr:sp macro="" textlink="">
      <xdr:nvSpPr>
        <xdr:cNvPr id="70902" name="Text Box 246">
          <a:extLst>
            <a:ext uri="{FF2B5EF4-FFF2-40B4-BE49-F238E27FC236}">
              <a16:creationId xmlns:a16="http://schemas.microsoft.com/office/drawing/2014/main" id="{00000000-0008-0000-0100-0000F6140100}"/>
            </a:ext>
          </a:extLst>
        </xdr:cNvPr>
        <xdr:cNvSpPr txBox="1">
          <a:spLocks noChangeArrowheads="1"/>
        </xdr:cNvSpPr>
      </xdr:nvSpPr>
      <xdr:spPr bwMode="auto">
        <a:xfrm>
          <a:off x="7115175" y="1823751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514</xdr:row>
      <xdr:rowOff>266700</xdr:rowOff>
    </xdr:from>
    <xdr:to>
      <xdr:col>12</xdr:col>
      <xdr:colOff>981075</xdr:colOff>
      <xdr:row>519</xdr:row>
      <xdr:rowOff>219075</xdr:rowOff>
    </xdr:to>
    <xdr:sp macro="" textlink="">
      <xdr:nvSpPr>
        <xdr:cNvPr id="70903" name="Text Box 247">
          <a:extLst>
            <a:ext uri="{FF2B5EF4-FFF2-40B4-BE49-F238E27FC236}">
              <a16:creationId xmlns:a16="http://schemas.microsoft.com/office/drawing/2014/main" id="{00000000-0008-0000-0100-0000F7140100}"/>
            </a:ext>
          </a:extLst>
        </xdr:cNvPr>
        <xdr:cNvSpPr txBox="1">
          <a:spLocks noChangeArrowheads="1"/>
        </xdr:cNvSpPr>
      </xdr:nvSpPr>
      <xdr:spPr bwMode="auto">
        <a:xfrm>
          <a:off x="5572125" y="1772602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257175</xdr:colOff>
      <xdr:row>513</xdr:row>
      <xdr:rowOff>28575</xdr:rowOff>
    </xdr:from>
    <xdr:to>
      <xdr:col>10</xdr:col>
      <xdr:colOff>714375</xdr:colOff>
      <xdr:row>514</xdr:row>
      <xdr:rowOff>95250</xdr:rowOff>
    </xdr:to>
    <xdr:sp macro="" textlink="">
      <xdr:nvSpPr>
        <xdr:cNvPr id="70904" name="Oval 248">
          <a:extLst>
            <a:ext uri="{FF2B5EF4-FFF2-40B4-BE49-F238E27FC236}">
              <a16:creationId xmlns:a16="http://schemas.microsoft.com/office/drawing/2014/main" id="{00000000-0008-0000-0100-0000F8140100}"/>
            </a:ext>
          </a:extLst>
        </xdr:cNvPr>
        <xdr:cNvSpPr>
          <a:spLocks noChangeArrowheads="1"/>
        </xdr:cNvSpPr>
      </xdr:nvSpPr>
      <xdr:spPr bwMode="auto">
        <a:xfrm>
          <a:off x="4086225" y="1767078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516</xdr:row>
      <xdr:rowOff>219075</xdr:rowOff>
    </xdr:from>
    <xdr:to>
      <xdr:col>12</xdr:col>
      <xdr:colOff>1552575</xdr:colOff>
      <xdr:row>519</xdr:row>
      <xdr:rowOff>200025</xdr:rowOff>
    </xdr:to>
    <xdr:grpSp>
      <xdr:nvGrpSpPr>
        <xdr:cNvPr id="70905" name="Group 249">
          <a:extLst>
            <a:ext uri="{FF2B5EF4-FFF2-40B4-BE49-F238E27FC236}">
              <a16:creationId xmlns:a16="http://schemas.microsoft.com/office/drawing/2014/main" id="{00000000-0008-0000-0100-0000F9140100}"/>
            </a:ext>
          </a:extLst>
        </xdr:cNvPr>
        <xdr:cNvGrpSpPr>
          <a:grpSpLocks/>
        </xdr:cNvGrpSpPr>
      </xdr:nvGrpSpPr>
      <xdr:grpSpPr bwMode="auto">
        <a:xfrm>
          <a:off x="8143875" y="177841275"/>
          <a:ext cx="514350" cy="790575"/>
          <a:chOff x="826" y="116"/>
          <a:chExt cx="43" cy="83"/>
        </a:xfrm>
      </xdr:grpSpPr>
      <xdr:sp macro="" textlink="">
        <xdr:nvSpPr>
          <xdr:cNvPr id="70906" name="Text Box 250">
            <a:extLst>
              <a:ext uri="{FF2B5EF4-FFF2-40B4-BE49-F238E27FC236}">
                <a16:creationId xmlns:a16="http://schemas.microsoft.com/office/drawing/2014/main" id="{00000000-0008-0000-0100-0000FA14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07" name="Text Box 251">
            <a:extLst>
              <a:ext uri="{FF2B5EF4-FFF2-40B4-BE49-F238E27FC236}">
                <a16:creationId xmlns:a16="http://schemas.microsoft.com/office/drawing/2014/main" id="{00000000-0008-0000-0100-0000FB14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549</xdr:row>
      <xdr:rowOff>19050</xdr:rowOff>
    </xdr:from>
    <xdr:to>
      <xdr:col>2</xdr:col>
      <xdr:colOff>476250</xdr:colOff>
      <xdr:row>549</xdr:row>
      <xdr:rowOff>171450</xdr:rowOff>
    </xdr:to>
    <xdr:sp macro="" textlink="">
      <xdr:nvSpPr>
        <xdr:cNvPr id="70909" name="Text Box 253">
          <a:extLst>
            <a:ext uri="{FF2B5EF4-FFF2-40B4-BE49-F238E27FC236}">
              <a16:creationId xmlns:a16="http://schemas.microsoft.com/office/drawing/2014/main" id="{00000000-0008-0000-0100-0000FD140100}"/>
            </a:ext>
          </a:extLst>
        </xdr:cNvPr>
        <xdr:cNvSpPr txBox="1">
          <a:spLocks noChangeArrowheads="1"/>
        </xdr:cNvSpPr>
      </xdr:nvSpPr>
      <xdr:spPr bwMode="auto">
        <a:xfrm>
          <a:off x="438150" y="1889188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549</xdr:row>
      <xdr:rowOff>19050</xdr:rowOff>
    </xdr:from>
    <xdr:to>
      <xdr:col>5</xdr:col>
      <xdr:colOff>28575</xdr:colOff>
      <xdr:row>549</xdr:row>
      <xdr:rowOff>152400</xdr:rowOff>
    </xdr:to>
    <xdr:sp macro="" textlink="">
      <xdr:nvSpPr>
        <xdr:cNvPr id="70910" name="Text Box 254">
          <a:extLst>
            <a:ext uri="{FF2B5EF4-FFF2-40B4-BE49-F238E27FC236}">
              <a16:creationId xmlns:a16="http://schemas.microsoft.com/office/drawing/2014/main" id="{00000000-0008-0000-0100-0000FE140100}"/>
            </a:ext>
          </a:extLst>
        </xdr:cNvPr>
        <xdr:cNvSpPr txBox="1">
          <a:spLocks noChangeArrowheads="1"/>
        </xdr:cNvSpPr>
      </xdr:nvSpPr>
      <xdr:spPr bwMode="auto">
        <a:xfrm>
          <a:off x="2867025" y="1889188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549</xdr:row>
      <xdr:rowOff>19050</xdr:rowOff>
    </xdr:from>
    <xdr:to>
      <xdr:col>12</xdr:col>
      <xdr:colOff>1009650</xdr:colOff>
      <xdr:row>549</xdr:row>
      <xdr:rowOff>180975</xdr:rowOff>
    </xdr:to>
    <xdr:sp macro="" textlink="">
      <xdr:nvSpPr>
        <xdr:cNvPr id="70911" name="Text Box 255">
          <a:extLst>
            <a:ext uri="{FF2B5EF4-FFF2-40B4-BE49-F238E27FC236}">
              <a16:creationId xmlns:a16="http://schemas.microsoft.com/office/drawing/2014/main" id="{00000000-0008-0000-0100-0000FF140100}"/>
            </a:ext>
          </a:extLst>
        </xdr:cNvPr>
        <xdr:cNvSpPr txBox="1">
          <a:spLocks noChangeArrowheads="1"/>
        </xdr:cNvSpPr>
      </xdr:nvSpPr>
      <xdr:spPr bwMode="auto">
        <a:xfrm>
          <a:off x="7115175" y="1889188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533</xdr:row>
      <xdr:rowOff>266700</xdr:rowOff>
    </xdr:from>
    <xdr:to>
      <xdr:col>12</xdr:col>
      <xdr:colOff>981075</xdr:colOff>
      <xdr:row>538</xdr:row>
      <xdr:rowOff>219075</xdr:rowOff>
    </xdr:to>
    <xdr:sp macro="" textlink="">
      <xdr:nvSpPr>
        <xdr:cNvPr id="70912" name="Text Box 256">
          <a:extLst>
            <a:ext uri="{FF2B5EF4-FFF2-40B4-BE49-F238E27FC236}">
              <a16:creationId xmlns:a16="http://schemas.microsoft.com/office/drawing/2014/main" id="{00000000-0008-0000-0100-000000150100}"/>
            </a:ext>
          </a:extLst>
        </xdr:cNvPr>
        <xdr:cNvSpPr txBox="1">
          <a:spLocks noChangeArrowheads="1"/>
        </xdr:cNvSpPr>
      </xdr:nvSpPr>
      <xdr:spPr bwMode="auto">
        <a:xfrm>
          <a:off x="5572125" y="1838039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532</xdr:row>
      <xdr:rowOff>28575</xdr:rowOff>
    </xdr:from>
    <xdr:to>
      <xdr:col>10</xdr:col>
      <xdr:colOff>723900</xdr:colOff>
      <xdr:row>533</xdr:row>
      <xdr:rowOff>95250</xdr:rowOff>
    </xdr:to>
    <xdr:sp macro="" textlink="">
      <xdr:nvSpPr>
        <xdr:cNvPr id="70913" name="Oval 257">
          <a:extLst>
            <a:ext uri="{FF2B5EF4-FFF2-40B4-BE49-F238E27FC236}">
              <a16:creationId xmlns:a16="http://schemas.microsoft.com/office/drawing/2014/main" id="{00000000-0008-0000-0100-000001150100}"/>
            </a:ext>
          </a:extLst>
        </xdr:cNvPr>
        <xdr:cNvSpPr>
          <a:spLocks noChangeArrowheads="1"/>
        </xdr:cNvSpPr>
      </xdr:nvSpPr>
      <xdr:spPr bwMode="auto">
        <a:xfrm>
          <a:off x="4095750" y="1832514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535</xdr:row>
      <xdr:rowOff>219075</xdr:rowOff>
    </xdr:from>
    <xdr:to>
      <xdr:col>12</xdr:col>
      <xdr:colOff>1552575</xdr:colOff>
      <xdr:row>538</xdr:row>
      <xdr:rowOff>200025</xdr:rowOff>
    </xdr:to>
    <xdr:grpSp>
      <xdr:nvGrpSpPr>
        <xdr:cNvPr id="70914" name="Group 258">
          <a:extLst>
            <a:ext uri="{FF2B5EF4-FFF2-40B4-BE49-F238E27FC236}">
              <a16:creationId xmlns:a16="http://schemas.microsoft.com/office/drawing/2014/main" id="{00000000-0008-0000-0100-000002150100}"/>
            </a:ext>
          </a:extLst>
        </xdr:cNvPr>
        <xdr:cNvGrpSpPr>
          <a:grpSpLocks/>
        </xdr:cNvGrpSpPr>
      </xdr:nvGrpSpPr>
      <xdr:grpSpPr bwMode="auto">
        <a:xfrm>
          <a:off x="8143875" y="184384950"/>
          <a:ext cx="514350" cy="790575"/>
          <a:chOff x="826" y="116"/>
          <a:chExt cx="43" cy="83"/>
        </a:xfrm>
      </xdr:grpSpPr>
      <xdr:sp macro="" textlink="">
        <xdr:nvSpPr>
          <xdr:cNvPr id="70915" name="Text Box 259">
            <a:extLst>
              <a:ext uri="{FF2B5EF4-FFF2-40B4-BE49-F238E27FC236}">
                <a16:creationId xmlns:a16="http://schemas.microsoft.com/office/drawing/2014/main" id="{00000000-0008-0000-0100-000003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16" name="Text Box 260">
            <a:extLst>
              <a:ext uri="{FF2B5EF4-FFF2-40B4-BE49-F238E27FC236}">
                <a16:creationId xmlns:a16="http://schemas.microsoft.com/office/drawing/2014/main" id="{00000000-0008-0000-0100-000004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568</xdr:row>
      <xdr:rowOff>19050</xdr:rowOff>
    </xdr:from>
    <xdr:to>
      <xdr:col>2</xdr:col>
      <xdr:colOff>476250</xdr:colOff>
      <xdr:row>568</xdr:row>
      <xdr:rowOff>171450</xdr:rowOff>
    </xdr:to>
    <xdr:sp macro="" textlink="">
      <xdr:nvSpPr>
        <xdr:cNvPr id="70918" name="Text Box 262">
          <a:extLst>
            <a:ext uri="{FF2B5EF4-FFF2-40B4-BE49-F238E27FC236}">
              <a16:creationId xmlns:a16="http://schemas.microsoft.com/office/drawing/2014/main" id="{00000000-0008-0000-0100-000006150100}"/>
            </a:ext>
          </a:extLst>
        </xdr:cNvPr>
        <xdr:cNvSpPr txBox="1">
          <a:spLocks noChangeArrowheads="1"/>
        </xdr:cNvSpPr>
      </xdr:nvSpPr>
      <xdr:spPr bwMode="auto">
        <a:xfrm>
          <a:off x="438150" y="1954625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568</xdr:row>
      <xdr:rowOff>19050</xdr:rowOff>
    </xdr:from>
    <xdr:to>
      <xdr:col>5</xdr:col>
      <xdr:colOff>28575</xdr:colOff>
      <xdr:row>568</xdr:row>
      <xdr:rowOff>152400</xdr:rowOff>
    </xdr:to>
    <xdr:sp macro="" textlink="">
      <xdr:nvSpPr>
        <xdr:cNvPr id="70919" name="Text Box 263">
          <a:extLst>
            <a:ext uri="{FF2B5EF4-FFF2-40B4-BE49-F238E27FC236}">
              <a16:creationId xmlns:a16="http://schemas.microsoft.com/office/drawing/2014/main" id="{00000000-0008-0000-0100-000007150100}"/>
            </a:ext>
          </a:extLst>
        </xdr:cNvPr>
        <xdr:cNvSpPr txBox="1">
          <a:spLocks noChangeArrowheads="1"/>
        </xdr:cNvSpPr>
      </xdr:nvSpPr>
      <xdr:spPr bwMode="auto">
        <a:xfrm>
          <a:off x="2867025" y="1954625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568</xdr:row>
      <xdr:rowOff>19050</xdr:rowOff>
    </xdr:from>
    <xdr:to>
      <xdr:col>12</xdr:col>
      <xdr:colOff>1009650</xdr:colOff>
      <xdr:row>568</xdr:row>
      <xdr:rowOff>180975</xdr:rowOff>
    </xdr:to>
    <xdr:sp macro="" textlink="">
      <xdr:nvSpPr>
        <xdr:cNvPr id="70920" name="Text Box 264">
          <a:extLst>
            <a:ext uri="{FF2B5EF4-FFF2-40B4-BE49-F238E27FC236}">
              <a16:creationId xmlns:a16="http://schemas.microsoft.com/office/drawing/2014/main" id="{00000000-0008-0000-0100-000008150100}"/>
            </a:ext>
          </a:extLst>
        </xdr:cNvPr>
        <xdr:cNvSpPr txBox="1">
          <a:spLocks noChangeArrowheads="1"/>
        </xdr:cNvSpPr>
      </xdr:nvSpPr>
      <xdr:spPr bwMode="auto">
        <a:xfrm>
          <a:off x="7115175" y="1954625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552</xdr:row>
      <xdr:rowOff>266700</xdr:rowOff>
    </xdr:from>
    <xdr:to>
      <xdr:col>12</xdr:col>
      <xdr:colOff>981075</xdr:colOff>
      <xdr:row>557</xdr:row>
      <xdr:rowOff>219075</xdr:rowOff>
    </xdr:to>
    <xdr:sp macro="" textlink="">
      <xdr:nvSpPr>
        <xdr:cNvPr id="70921" name="Text Box 265">
          <a:extLst>
            <a:ext uri="{FF2B5EF4-FFF2-40B4-BE49-F238E27FC236}">
              <a16:creationId xmlns:a16="http://schemas.microsoft.com/office/drawing/2014/main" id="{00000000-0008-0000-0100-000009150100}"/>
            </a:ext>
          </a:extLst>
        </xdr:cNvPr>
        <xdr:cNvSpPr txBox="1">
          <a:spLocks noChangeArrowheads="1"/>
        </xdr:cNvSpPr>
      </xdr:nvSpPr>
      <xdr:spPr bwMode="auto">
        <a:xfrm>
          <a:off x="5572125" y="1903476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551</xdr:row>
      <xdr:rowOff>28575</xdr:rowOff>
    </xdr:from>
    <xdr:to>
      <xdr:col>10</xdr:col>
      <xdr:colOff>723900</xdr:colOff>
      <xdr:row>552</xdr:row>
      <xdr:rowOff>95250</xdr:rowOff>
    </xdr:to>
    <xdr:sp macro="" textlink="">
      <xdr:nvSpPr>
        <xdr:cNvPr id="70922" name="Oval 266">
          <a:extLst>
            <a:ext uri="{FF2B5EF4-FFF2-40B4-BE49-F238E27FC236}">
              <a16:creationId xmlns:a16="http://schemas.microsoft.com/office/drawing/2014/main" id="{00000000-0008-0000-0100-00000A150100}"/>
            </a:ext>
          </a:extLst>
        </xdr:cNvPr>
        <xdr:cNvSpPr>
          <a:spLocks noChangeArrowheads="1"/>
        </xdr:cNvSpPr>
      </xdr:nvSpPr>
      <xdr:spPr bwMode="auto">
        <a:xfrm>
          <a:off x="4095750" y="1897951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554</xdr:row>
      <xdr:rowOff>219075</xdr:rowOff>
    </xdr:from>
    <xdr:to>
      <xdr:col>12</xdr:col>
      <xdr:colOff>1552575</xdr:colOff>
      <xdr:row>557</xdr:row>
      <xdr:rowOff>200025</xdr:rowOff>
    </xdr:to>
    <xdr:grpSp>
      <xdr:nvGrpSpPr>
        <xdr:cNvPr id="70923" name="Group 267">
          <a:extLst>
            <a:ext uri="{FF2B5EF4-FFF2-40B4-BE49-F238E27FC236}">
              <a16:creationId xmlns:a16="http://schemas.microsoft.com/office/drawing/2014/main" id="{00000000-0008-0000-0100-00000B150100}"/>
            </a:ext>
          </a:extLst>
        </xdr:cNvPr>
        <xdr:cNvGrpSpPr>
          <a:grpSpLocks/>
        </xdr:cNvGrpSpPr>
      </xdr:nvGrpSpPr>
      <xdr:grpSpPr bwMode="auto">
        <a:xfrm>
          <a:off x="8143875" y="190928625"/>
          <a:ext cx="514350" cy="790575"/>
          <a:chOff x="826" y="116"/>
          <a:chExt cx="43" cy="83"/>
        </a:xfrm>
      </xdr:grpSpPr>
      <xdr:sp macro="" textlink="">
        <xdr:nvSpPr>
          <xdr:cNvPr id="70924" name="Text Box 268">
            <a:extLst>
              <a:ext uri="{FF2B5EF4-FFF2-40B4-BE49-F238E27FC236}">
                <a16:creationId xmlns:a16="http://schemas.microsoft.com/office/drawing/2014/main" id="{00000000-0008-0000-0100-00000C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25" name="Text Box 269">
            <a:extLst>
              <a:ext uri="{FF2B5EF4-FFF2-40B4-BE49-F238E27FC236}">
                <a16:creationId xmlns:a16="http://schemas.microsoft.com/office/drawing/2014/main" id="{00000000-0008-0000-0100-00000D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587</xdr:row>
      <xdr:rowOff>19050</xdr:rowOff>
    </xdr:from>
    <xdr:to>
      <xdr:col>2</xdr:col>
      <xdr:colOff>476250</xdr:colOff>
      <xdr:row>587</xdr:row>
      <xdr:rowOff>171450</xdr:rowOff>
    </xdr:to>
    <xdr:sp macro="" textlink="">
      <xdr:nvSpPr>
        <xdr:cNvPr id="70927" name="Text Box 271">
          <a:extLst>
            <a:ext uri="{FF2B5EF4-FFF2-40B4-BE49-F238E27FC236}">
              <a16:creationId xmlns:a16="http://schemas.microsoft.com/office/drawing/2014/main" id="{00000000-0008-0000-0100-00000F150100}"/>
            </a:ext>
          </a:extLst>
        </xdr:cNvPr>
        <xdr:cNvSpPr txBox="1">
          <a:spLocks noChangeArrowheads="1"/>
        </xdr:cNvSpPr>
      </xdr:nvSpPr>
      <xdr:spPr bwMode="auto">
        <a:xfrm>
          <a:off x="438150" y="2020062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587</xdr:row>
      <xdr:rowOff>19050</xdr:rowOff>
    </xdr:from>
    <xdr:to>
      <xdr:col>5</xdr:col>
      <xdr:colOff>28575</xdr:colOff>
      <xdr:row>587</xdr:row>
      <xdr:rowOff>152400</xdr:rowOff>
    </xdr:to>
    <xdr:sp macro="" textlink="">
      <xdr:nvSpPr>
        <xdr:cNvPr id="70928" name="Text Box 272">
          <a:extLst>
            <a:ext uri="{FF2B5EF4-FFF2-40B4-BE49-F238E27FC236}">
              <a16:creationId xmlns:a16="http://schemas.microsoft.com/office/drawing/2014/main" id="{00000000-0008-0000-0100-000010150100}"/>
            </a:ext>
          </a:extLst>
        </xdr:cNvPr>
        <xdr:cNvSpPr txBox="1">
          <a:spLocks noChangeArrowheads="1"/>
        </xdr:cNvSpPr>
      </xdr:nvSpPr>
      <xdr:spPr bwMode="auto">
        <a:xfrm>
          <a:off x="2867025" y="2020062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587</xdr:row>
      <xdr:rowOff>19050</xdr:rowOff>
    </xdr:from>
    <xdr:to>
      <xdr:col>12</xdr:col>
      <xdr:colOff>1009650</xdr:colOff>
      <xdr:row>587</xdr:row>
      <xdr:rowOff>180975</xdr:rowOff>
    </xdr:to>
    <xdr:sp macro="" textlink="">
      <xdr:nvSpPr>
        <xdr:cNvPr id="70929" name="Text Box 273">
          <a:extLst>
            <a:ext uri="{FF2B5EF4-FFF2-40B4-BE49-F238E27FC236}">
              <a16:creationId xmlns:a16="http://schemas.microsoft.com/office/drawing/2014/main" id="{00000000-0008-0000-0100-000011150100}"/>
            </a:ext>
          </a:extLst>
        </xdr:cNvPr>
        <xdr:cNvSpPr txBox="1">
          <a:spLocks noChangeArrowheads="1"/>
        </xdr:cNvSpPr>
      </xdr:nvSpPr>
      <xdr:spPr bwMode="auto">
        <a:xfrm>
          <a:off x="7115175" y="2020062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571</xdr:row>
      <xdr:rowOff>266700</xdr:rowOff>
    </xdr:from>
    <xdr:to>
      <xdr:col>12</xdr:col>
      <xdr:colOff>981075</xdr:colOff>
      <xdr:row>576</xdr:row>
      <xdr:rowOff>219075</xdr:rowOff>
    </xdr:to>
    <xdr:sp macro="" textlink="">
      <xdr:nvSpPr>
        <xdr:cNvPr id="70930" name="Text Box 274">
          <a:extLst>
            <a:ext uri="{FF2B5EF4-FFF2-40B4-BE49-F238E27FC236}">
              <a16:creationId xmlns:a16="http://schemas.microsoft.com/office/drawing/2014/main" id="{00000000-0008-0000-0100-000012150100}"/>
            </a:ext>
          </a:extLst>
        </xdr:cNvPr>
        <xdr:cNvSpPr txBox="1">
          <a:spLocks noChangeArrowheads="1"/>
        </xdr:cNvSpPr>
      </xdr:nvSpPr>
      <xdr:spPr bwMode="auto">
        <a:xfrm>
          <a:off x="5572125" y="1968912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570</xdr:row>
      <xdr:rowOff>28575</xdr:rowOff>
    </xdr:from>
    <xdr:to>
      <xdr:col>10</xdr:col>
      <xdr:colOff>723900</xdr:colOff>
      <xdr:row>571</xdr:row>
      <xdr:rowOff>95250</xdr:rowOff>
    </xdr:to>
    <xdr:sp macro="" textlink="">
      <xdr:nvSpPr>
        <xdr:cNvPr id="70931" name="Oval 275">
          <a:extLst>
            <a:ext uri="{FF2B5EF4-FFF2-40B4-BE49-F238E27FC236}">
              <a16:creationId xmlns:a16="http://schemas.microsoft.com/office/drawing/2014/main" id="{00000000-0008-0000-0100-000013150100}"/>
            </a:ext>
          </a:extLst>
        </xdr:cNvPr>
        <xdr:cNvSpPr>
          <a:spLocks noChangeArrowheads="1"/>
        </xdr:cNvSpPr>
      </xdr:nvSpPr>
      <xdr:spPr bwMode="auto">
        <a:xfrm>
          <a:off x="4095750" y="1963388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573</xdr:row>
      <xdr:rowOff>219075</xdr:rowOff>
    </xdr:from>
    <xdr:to>
      <xdr:col>12</xdr:col>
      <xdr:colOff>1552575</xdr:colOff>
      <xdr:row>576</xdr:row>
      <xdr:rowOff>200025</xdr:rowOff>
    </xdr:to>
    <xdr:grpSp>
      <xdr:nvGrpSpPr>
        <xdr:cNvPr id="70932" name="Group 276">
          <a:extLst>
            <a:ext uri="{FF2B5EF4-FFF2-40B4-BE49-F238E27FC236}">
              <a16:creationId xmlns:a16="http://schemas.microsoft.com/office/drawing/2014/main" id="{00000000-0008-0000-0100-000014150100}"/>
            </a:ext>
          </a:extLst>
        </xdr:cNvPr>
        <xdr:cNvGrpSpPr>
          <a:grpSpLocks/>
        </xdr:cNvGrpSpPr>
      </xdr:nvGrpSpPr>
      <xdr:grpSpPr bwMode="auto">
        <a:xfrm>
          <a:off x="8143875" y="197472300"/>
          <a:ext cx="514350" cy="790575"/>
          <a:chOff x="826" y="116"/>
          <a:chExt cx="43" cy="83"/>
        </a:xfrm>
      </xdr:grpSpPr>
      <xdr:sp macro="" textlink="">
        <xdr:nvSpPr>
          <xdr:cNvPr id="70933" name="Text Box 277">
            <a:extLst>
              <a:ext uri="{FF2B5EF4-FFF2-40B4-BE49-F238E27FC236}">
                <a16:creationId xmlns:a16="http://schemas.microsoft.com/office/drawing/2014/main" id="{00000000-0008-0000-0100-000015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34" name="Text Box 278">
            <a:extLst>
              <a:ext uri="{FF2B5EF4-FFF2-40B4-BE49-F238E27FC236}">
                <a16:creationId xmlns:a16="http://schemas.microsoft.com/office/drawing/2014/main" id="{00000000-0008-0000-0100-000016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606</xdr:row>
      <xdr:rowOff>19050</xdr:rowOff>
    </xdr:from>
    <xdr:to>
      <xdr:col>2</xdr:col>
      <xdr:colOff>476250</xdr:colOff>
      <xdr:row>606</xdr:row>
      <xdr:rowOff>171450</xdr:rowOff>
    </xdr:to>
    <xdr:sp macro="" textlink="">
      <xdr:nvSpPr>
        <xdr:cNvPr id="70936" name="Text Box 280">
          <a:extLst>
            <a:ext uri="{FF2B5EF4-FFF2-40B4-BE49-F238E27FC236}">
              <a16:creationId xmlns:a16="http://schemas.microsoft.com/office/drawing/2014/main" id="{00000000-0008-0000-0100-000018150100}"/>
            </a:ext>
          </a:extLst>
        </xdr:cNvPr>
        <xdr:cNvSpPr txBox="1">
          <a:spLocks noChangeArrowheads="1"/>
        </xdr:cNvSpPr>
      </xdr:nvSpPr>
      <xdr:spPr bwMode="auto">
        <a:xfrm>
          <a:off x="438150" y="2085498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606</xdr:row>
      <xdr:rowOff>19050</xdr:rowOff>
    </xdr:from>
    <xdr:to>
      <xdr:col>5</xdr:col>
      <xdr:colOff>28575</xdr:colOff>
      <xdr:row>606</xdr:row>
      <xdr:rowOff>152400</xdr:rowOff>
    </xdr:to>
    <xdr:sp macro="" textlink="">
      <xdr:nvSpPr>
        <xdr:cNvPr id="70937" name="Text Box 281">
          <a:extLst>
            <a:ext uri="{FF2B5EF4-FFF2-40B4-BE49-F238E27FC236}">
              <a16:creationId xmlns:a16="http://schemas.microsoft.com/office/drawing/2014/main" id="{00000000-0008-0000-0100-000019150100}"/>
            </a:ext>
          </a:extLst>
        </xdr:cNvPr>
        <xdr:cNvSpPr txBox="1">
          <a:spLocks noChangeArrowheads="1"/>
        </xdr:cNvSpPr>
      </xdr:nvSpPr>
      <xdr:spPr bwMode="auto">
        <a:xfrm>
          <a:off x="2867025" y="2085498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606</xdr:row>
      <xdr:rowOff>19050</xdr:rowOff>
    </xdr:from>
    <xdr:to>
      <xdr:col>12</xdr:col>
      <xdr:colOff>1009650</xdr:colOff>
      <xdr:row>606</xdr:row>
      <xdr:rowOff>180975</xdr:rowOff>
    </xdr:to>
    <xdr:sp macro="" textlink="">
      <xdr:nvSpPr>
        <xdr:cNvPr id="70938" name="Text Box 282">
          <a:extLst>
            <a:ext uri="{FF2B5EF4-FFF2-40B4-BE49-F238E27FC236}">
              <a16:creationId xmlns:a16="http://schemas.microsoft.com/office/drawing/2014/main" id="{00000000-0008-0000-0100-00001A150100}"/>
            </a:ext>
          </a:extLst>
        </xdr:cNvPr>
        <xdr:cNvSpPr txBox="1">
          <a:spLocks noChangeArrowheads="1"/>
        </xdr:cNvSpPr>
      </xdr:nvSpPr>
      <xdr:spPr bwMode="auto">
        <a:xfrm>
          <a:off x="7115175" y="2085498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590</xdr:row>
      <xdr:rowOff>266700</xdr:rowOff>
    </xdr:from>
    <xdr:to>
      <xdr:col>12</xdr:col>
      <xdr:colOff>981075</xdr:colOff>
      <xdr:row>595</xdr:row>
      <xdr:rowOff>219075</xdr:rowOff>
    </xdr:to>
    <xdr:sp macro="" textlink="">
      <xdr:nvSpPr>
        <xdr:cNvPr id="70939" name="Text Box 283">
          <a:extLst>
            <a:ext uri="{FF2B5EF4-FFF2-40B4-BE49-F238E27FC236}">
              <a16:creationId xmlns:a16="http://schemas.microsoft.com/office/drawing/2014/main" id="{00000000-0008-0000-0100-00001B150100}"/>
            </a:ext>
          </a:extLst>
        </xdr:cNvPr>
        <xdr:cNvSpPr txBox="1">
          <a:spLocks noChangeArrowheads="1"/>
        </xdr:cNvSpPr>
      </xdr:nvSpPr>
      <xdr:spPr bwMode="auto">
        <a:xfrm>
          <a:off x="5572125" y="2034349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589</xdr:row>
      <xdr:rowOff>66675</xdr:rowOff>
    </xdr:from>
    <xdr:to>
      <xdr:col>10</xdr:col>
      <xdr:colOff>723900</xdr:colOff>
      <xdr:row>590</xdr:row>
      <xdr:rowOff>57150</xdr:rowOff>
    </xdr:to>
    <xdr:sp macro="" textlink="">
      <xdr:nvSpPr>
        <xdr:cNvPr id="70940" name="Oval 284">
          <a:extLst>
            <a:ext uri="{FF2B5EF4-FFF2-40B4-BE49-F238E27FC236}">
              <a16:creationId xmlns:a16="http://schemas.microsoft.com/office/drawing/2014/main" id="{00000000-0008-0000-0100-00001C150100}"/>
            </a:ext>
          </a:extLst>
        </xdr:cNvPr>
        <xdr:cNvSpPr>
          <a:spLocks noChangeArrowheads="1"/>
        </xdr:cNvSpPr>
      </xdr:nvSpPr>
      <xdr:spPr bwMode="auto">
        <a:xfrm>
          <a:off x="4095750" y="202920600"/>
          <a:ext cx="1276350" cy="3048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592</xdr:row>
      <xdr:rowOff>219075</xdr:rowOff>
    </xdr:from>
    <xdr:to>
      <xdr:col>12</xdr:col>
      <xdr:colOff>1552575</xdr:colOff>
      <xdr:row>595</xdr:row>
      <xdr:rowOff>200025</xdr:rowOff>
    </xdr:to>
    <xdr:grpSp>
      <xdr:nvGrpSpPr>
        <xdr:cNvPr id="70941" name="Group 285">
          <a:extLst>
            <a:ext uri="{FF2B5EF4-FFF2-40B4-BE49-F238E27FC236}">
              <a16:creationId xmlns:a16="http://schemas.microsoft.com/office/drawing/2014/main" id="{00000000-0008-0000-0100-00001D150100}"/>
            </a:ext>
          </a:extLst>
        </xdr:cNvPr>
        <xdr:cNvGrpSpPr>
          <a:grpSpLocks/>
        </xdr:cNvGrpSpPr>
      </xdr:nvGrpSpPr>
      <xdr:grpSpPr bwMode="auto">
        <a:xfrm>
          <a:off x="8143875" y="204015975"/>
          <a:ext cx="514350" cy="790575"/>
          <a:chOff x="826" y="116"/>
          <a:chExt cx="43" cy="83"/>
        </a:xfrm>
      </xdr:grpSpPr>
      <xdr:sp macro="" textlink="">
        <xdr:nvSpPr>
          <xdr:cNvPr id="70942" name="Text Box 286">
            <a:extLst>
              <a:ext uri="{FF2B5EF4-FFF2-40B4-BE49-F238E27FC236}">
                <a16:creationId xmlns:a16="http://schemas.microsoft.com/office/drawing/2014/main" id="{00000000-0008-0000-0100-00001E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43" name="Text Box 287">
            <a:extLst>
              <a:ext uri="{FF2B5EF4-FFF2-40B4-BE49-F238E27FC236}">
                <a16:creationId xmlns:a16="http://schemas.microsoft.com/office/drawing/2014/main" id="{00000000-0008-0000-0100-00001F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625</xdr:row>
      <xdr:rowOff>19050</xdr:rowOff>
    </xdr:from>
    <xdr:to>
      <xdr:col>2</xdr:col>
      <xdr:colOff>476250</xdr:colOff>
      <xdr:row>625</xdr:row>
      <xdr:rowOff>171450</xdr:rowOff>
    </xdr:to>
    <xdr:sp macro="" textlink="">
      <xdr:nvSpPr>
        <xdr:cNvPr id="70945" name="Text Box 289">
          <a:extLst>
            <a:ext uri="{FF2B5EF4-FFF2-40B4-BE49-F238E27FC236}">
              <a16:creationId xmlns:a16="http://schemas.microsoft.com/office/drawing/2014/main" id="{00000000-0008-0000-0100-000021150100}"/>
            </a:ext>
          </a:extLst>
        </xdr:cNvPr>
        <xdr:cNvSpPr txBox="1">
          <a:spLocks noChangeArrowheads="1"/>
        </xdr:cNvSpPr>
      </xdr:nvSpPr>
      <xdr:spPr bwMode="auto">
        <a:xfrm>
          <a:off x="438150" y="2150935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625</xdr:row>
      <xdr:rowOff>19050</xdr:rowOff>
    </xdr:from>
    <xdr:to>
      <xdr:col>5</xdr:col>
      <xdr:colOff>28575</xdr:colOff>
      <xdr:row>625</xdr:row>
      <xdr:rowOff>152400</xdr:rowOff>
    </xdr:to>
    <xdr:sp macro="" textlink="">
      <xdr:nvSpPr>
        <xdr:cNvPr id="70946" name="Text Box 290">
          <a:extLst>
            <a:ext uri="{FF2B5EF4-FFF2-40B4-BE49-F238E27FC236}">
              <a16:creationId xmlns:a16="http://schemas.microsoft.com/office/drawing/2014/main" id="{00000000-0008-0000-0100-000022150100}"/>
            </a:ext>
          </a:extLst>
        </xdr:cNvPr>
        <xdr:cNvSpPr txBox="1">
          <a:spLocks noChangeArrowheads="1"/>
        </xdr:cNvSpPr>
      </xdr:nvSpPr>
      <xdr:spPr bwMode="auto">
        <a:xfrm>
          <a:off x="2867025" y="2150935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625</xdr:row>
      <xdr:rowOff>19050</xdr:rowOff>
    </xdr:from>
    <xdr:to>
      <xdr:col>12</xdr:col>
      <xdr:colOff>1009650</xdr:colOff>
      <xdr:row>625</xdr:row>
      <xdr:rowOff>180975</xdr:rowOff>
    </xdr:to>
    <xdr:sp macro="" textlink="">
      <xdr:nvSpPr>
        <xdr:cNvPr id="70947" name="Text Box 291">
          <a:extLst>
            <a:ext uri="{FF2B5EF4-FFF2-40B4-BE49-F238E27FC236}">
              <a16:creationId xmlns:a16="http://schemas.microsoft.com/office/drawing/2014/main" id="{00000000-0008-0000-0100-000023150100}"/>
            </a:ext>
          </a:extLst>
        </xdr:cNvPr>
        <xdr:cNvSpPr txBox="1">
          <a:spLocks noChangeArrowheads="1"/>
        </xdr:cNvSpPr>
      </xdr:nvSpPr>
      <xdr:spPr bwMode="auto">
        <a:xfrm>
          <a:off x="7115175" y="2150935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609</xdr:row>
      <xdr:rowOff>266700</xdr:rowOff>
    </xdr:from>
    <xdr:to>
      <xdr:col>12</xdr:col>
      <xdr:colOff>981075</xdr:colOff>
      <xdr:row>614</xdr:row>
      <xdr:rowOff>219075</xdr:rowOff>
    </xdr:to>
    <xdr:sp macro="" textlink="">
      <xdr:nvSpPr>
        <xdr:cNvPr id="70948" name="Text Box 292">
          <a:extLst>
            <a:ext uri="{FF2B5EF4-FFF2-40B4-BE49-F238E27FC236}">
              <a16:creationId xmlns:a16="http://schemas.microsoft.com/office/drawing/2014/main" id="{00000000-0008-0000-0100-000024150100}"/>
            </a:ext>
          </a:extLst>
        </xdr:cNvPr>
        <xdr:cNvSpPr txBox="1">
          <a:spLocks noChangeArrowheads="1"/>
        </xdr:cNvSpPr>
      </xdr:nvSpPr>
      <xdr:spPr bwMode="auto">
        <a:xfrm>
          <a:off x="5572125" y="2099786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608</xdr:row>
      <xdr:rowOff>28575</xdr:rowOff>
    </xdr:from>
    <xdr:to>
      <xdr:col>10</xdr:col>
      <xdr:colOff>723900</xdr:colOff>
      <xdr:row>609</xdr:row>
      <xdr:rowOff>95250</xdr:rowOff>
    </xdr:to>
    <xdr:sp macro="" textlink="">
      <xdr:nvSpPr>
        <xdr:cNvPr id="70949" name="Oval 293">
          <a:extLst>
            <a:ext uri="{FF2B5EF4-FFF2-40B4-BE49-F238E27FC236}">
              <a16:creationId xmlns:a16="http://schemas.microsoft.com/office/drawing/2014/main" id="{00000000-0008-0000-0100-000025150100}"/>
            </a:ext>
          </a:extLst>
        </xdr:cNvPr>
        <xdr:cNvSpPr>
          <a:spLocks noChangeArrowheads="1"/>
        </xdr:cNvSpPr>
      </xdr:nvSpPr>
      <xdr:spPr bwMode="auto">
        <a:xfrm>
          <a:off x="4095750" y="2094261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611</xdr:row>
      <xdr:rowOff>219075</xdr:rowOff>
    </xdr:from>
    <xdr:to>
      <xdr:col>12</xdr:col>
      <xdr:colOff>1552575</xdr:colOff>
      <xdr:row>614</xdr:row>
      <xdr:rowOff>200025</xdr:rowOff>
    </xdr:to>
    <xdr:grpSp>
      <xdr:nvGrpSpPr>
        <xdr:cNvPr id="70950" name="Group 294">
          <a:extLst>
            <a:ext uri="{FF2B5EF4-FFF2-40B4-BE49-F238E27FC236}">
              <a16:creationId xmlns:a16="http://schemas.microsoft.com/office/drawing/2014/main" id="{00000000-0008-0000-0100-000026150100}"/>
            </a:ext>
          </a:extLst>
        </xdr:cNvPr>
        <xdr:cNvGrpSpPr>
          <a:grpSpLocks/>
        </xdr:cNvGrpSpPr>
      </xdr:nvGrpSpPr>
      <xdr:grpSpPr bwMode="auto">
        <a:xfrm>
          <a:off x="8143875" y="210559650"/>
          <a:ext cx="514350" cy="790575"/>
          <a:chOff x="826" y="116"/>
          <a:chExt cx="43" cy="83"/>
        </a:xfrm>
      </xdr:grpSpPr>
      <xdr:sp macro="" textlink="">
        <xdr:nvSpPr>
          <xdr:cNvPr id="70951" name="Text Box 295">
            <a:extLst>
              <a:ext uri="{FF2B5EF4-FFF2-40B4-BE49-F238E27FC236}">
                <a16:creationId xmlns:a16="http://schemas.microsoft.com/office/drawing/2014/main" id="{00000000-0008-0000-0100-000027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52" name="Text Box 296">
            <a:extLst>
              <a:ext uri="{FF2B5EF4-FFF2-40B4-BE49-F238E27FC236}">
                <a16:creationId xmlns:a16="http://schemas.microsoft.com/office/drawing/2014/main" id="{00000000-0008-0000-0100-000028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644</xdr:row>
      <xdr:rowOff>19050</xdr:rowOff>
    </xdr:from>
    <xdr:to>
      <xdr:col>2</xdr:col>
      <xdr:colOff>476250</xdr:colOff>
      <xdr:row>644</xdr:row>
      <xdr:rowOff>171450</xdr:rowOff>
    </xdr:to>
    <xdr:sp macro="" textlink="">
      <xdr:nvSpPr>
        <xdr:cNvPr id="70954" name="Text Box 298">
          <a:extLst>
            <a:ext uri="{FF2B5EF4-FFF2-40B4-BE49-F238E27FC236}">
              <a16:creationId xmlns:a16="http://schemas.microsoft.com/office/drawing/2014/main" id="{00000000-0008-0000-0100-00002A150100}"/>
            </a:ext>
          </a:extLst>
        </xdr:cNvPr>
        <xdr:cNvSpPr txBox="1">
          <a:spLocks noChangeArrowheads="1"/>
        </xdr:cNvSpPr>
      </xdr:nvSpPr>
      <xdr:spPr bwMode="auto">
        <a:xfrm>
          <a:off x="438150" y="2216372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644</xdr:row>
      <xdr:rowOff>19050</xdr:rowOff>
    </xdr:from>
    <xdr:to>
      <xdr:col>5</xdr:col>
      <xdr:colOff>28575</xdr:colOff>
      <xdr:row>644</xdr:row>
      <xdr:rowOff>152400</xdr:rowOff>
    </xdr:to>
    <xdr:sp macro="" textlink="">
      <xdr:nvSpPr>
        <xdr:cNvPr id="70955" name="Text Box 299">
          <a:extLst>
            <a:ext uri="{FF2B5EF4-FFF2-40B4-BE49-F238E27FC236}">
              <a16:creationId xmlns:a16="http://schemas.microsoft.com/office/drawing/2014/main" id="{00000000-0008-0000-0100-00002B150100}"/>
            </a:ext>
          </a:extLst>
        </xdr:cNvPr>
        <xdr:cNvSpPr txBox="1">
          <a:spLocks noChangeArrowheads="1"/>
        </xdr:cNvSpPr>
      </xdr:nvSpPr>
      <xdr:spPr bwMode="auto">
        <a:xfrm>
          <a:off x="2867025" y="2216372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644</xdr:row>
      <xdr:rowOff>19050</xdr:rowOff>
    </xdr:from>
    <xdr:to>
      <xdr:col>12</xdr:col>
      <xdr:colOff>1009650</xdr:colOff>
      <xdr:row>644</xdr:row>
      <xdr:rowOff>180975</xdr:rowOff>
    </xdr:to>
    <xdr:sp macro="" textlink="">
      <xdr:nvSpPr>
        <xdr:cNvPr id="70956" name="Text Box 300">
          <a:extLst>
            <a:ext uri="{FF2B5EF4-FFF2-40B4-BE49-F238E27FC236}">
              <a16:creationId xmlns:a16="http://schemas.microsoft.com/office/drawing/2014/main" id="{00000000-0008-0000-0100-00002C150100}"/>
            </a:ext>
          </a:extLst>
        </xdr:cNvPr>
        <xdr:cNvSpPr txBox="1">
          <a:spLocks noChangeArrowheads="1"/>
        </xdr:cNvSpPr>
      </xdr:nvSpPr>
      <xdr:spPr bwMode="auto">
        <a:xfrm>
          <a:off x="7115175" y="2216372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628</xdr:row>
      <xdr:rowOff>266700</xdr:rowOff>
    </xdr:from>
    <xdr:to>
      <xdr:col>12</xdr:col>
      <xdr:colOff>981075</xdr:colOff>
      <xdr:row>633</xdr:row>
      <xdr:rowOff>219075</xdr:rowOff>
    </xdr:to>
    <xdr:sp macro="" textlink="">
      <xdr:nvSpPr>
        <xdr:cNvPr id="70957" name="Text Box 301">
          <a:extLst>
            <a:ext uri="{FF2B5EF4-FFF2-40B4-BE49-F238E27FC236}">
              <a16:creationId xmlns:a16="http://schemas.microsoft.com/office/drawing/2014/main" id="{00000000-0008-0000-0100-00002D150100}"/>
            </a:ext>
          </a:extLst>
        </xdr:cNvPr>
        <xdr:cNvSpPr txBox="1">
          <a:spLocks noChangeArrowheads="1"/>
        </xdr:cNvSpPr>
      </xdr:nvSpPr>
      <xdr:spPr bwMode="auto">
        <a:xfrm>
          <a:off x="5572125" y="2165223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627</xdr:row>
      <xdr:rowOff>28575</xdr:rowOff>
    </xdr:from>
    <xdr:to>
      <xdr:col>10</xdr:col>
      <xdr:colOff>723900</xdr:colOff>
      <xdr:row>628</xdr:row>
      <xdr:rowOff>95250</xdr:rowOff>
    </xdr:to>
    <xdr:sp macro="" textlink="">
      <xdr:nvSpPr>
        <xdr:cNvPr id="70958" name="Oval 302">
          <a:extLst>
            <a:ext uri="{FF2B5EF4-FFF2-40B4-BE49-F238E27FC236}">
              <a16:creationId xmlns:a16="http://schemas.microsoft.com/office/drawing/2014/main" id="{00000000-0008-0000-0100-00002E150100}"/>
            </a:ext>
          </a:extLst>
        </xdr:cNvPr>
        <xdr:cNvSpPr>
          <a:spLocks noChangeArrowheads="1"/>
        </xdr:cNvSpPr>
      </xdr:nvSpPr>
      <xdr:spPr bwMode="auto">
        <a:xfrm>
          <a:off x="4095750" y="2159698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630</xdr:row>
      <xdr:rowOff>219075</xdr:rowOff>
    </xdr:from>
    <xdr:to>
      <xdr:col>12</xdr:col>
      <xdr:colOff>1552575</xdr:colOff>
      <xdr:row>633</xdr:row>
      <xdr:rowOff>200025</xdr:rowOff>
    </xdr:to>
    <xdr:grpSp>
      <xdr:nvGrpSpPr>
        <xdr:cNvPr id="70959" name="Group 303">
          <a:extLst>
            <a:ext uri="{FF2B5EF4-FFF2-40B4-BE49-F238E27FC236}">
              <a16:creationId xmlns:a16="http://schemas.microsoft.com/office/drawing/2014/main" id="{00000000-0008-0000-0100-00002F150100}"/>
            </a:ext>
          </a:extLst>
        </xdr:cNvPr>
        <xdr:cNvGrpSpPr>
          <a:grpSpLocks/>
        </xdr:cNvGrpSpPr>
      </xdr:nvGrpSpPr>
      <xdr:grpSpPr bwMode="auto">
        <a:xfrm>
          <a:off x="8143875" y="217103325"/>
          <a:ext cx="514350" cy="790575"/>
          <a:chOff x="826" y="116"/>
          <a:chExt cx="43" cy="83"/>
        </a:xfrm>
      </xdr:grpSpPr>
      <xdr:sp macro="" textlink="">
        <xdr:nvSpPr>
          <xdr:cNvPr id="70960" name="Text Box 304">
            <a:extLst>
              <a:ext uri="{FF2B5EF4-FFF2-40B4-BE49-F238E27FC236}">
                <a16:creationId xmlns:a16="http://schemas.microsoft.com/office/drawing/2014/main" id="{00000000-0008-0000-0100-000030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61" name="Text Box 305">
            <a:extLst>
              <a:ext uri="{FF2B5EF4-FFF2-40B4-BE49-F238E27FC236}">
                <a16:creationId xmlns:a16="http://schemas.microsoft.com/office/drawing/2014/main" id="{00000000-0008-0000-0100-000031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663</xdr:row>
      <xdr:rowOff>19050</xdr:rowOff>
    </xdr:from>
    <xdr:to>
      <xdr:col>2</xdr:col>
      <xdr:colOff>476250</xdr:colOff>
      <xdr:row>663</xdr:row>
      <xdr:rowOff>171450</xdr:rowOff>
    </xdr:to>
    <xdr:sp macro="" textlink="">
      <xdr:nvSpPr>
        <xdr:cNvPr id="70963" name="Text Box 307">
          <a:extLst>
            <a:ext uri="{FF2B5EF4-FFF2-40B4-BE49-F238E27FC236}">
              <a16:creationId xmlns:a16="http://schemas.microsoft.com/office/drawing/2014/main" id="{00000000-0008-0000-0100-000033150100}"/>
            </a:ext>
          </a:extLst>
        </xdr:cNvPr>
        <xdr:cNvSpPr txBox="1">
          <a:spLocks noChangeArrowheads="1"/>
        </xdr:cNvSpPr>
      </xdr:nvSpPr>
      <xdr:spPr bwMode="auto">
        <a:xfrm>
          <a:off x="438150" y="2281809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663</xdr:row>
      <xdr:rowOff>19050</xdr:rowOff>
    </xdr:from>
    <xdr:to>
      <xdr:col>5</xdr:col>
      <xdr:colOff>28575</xdr:colOff>
      <xdr:row>663</xdr:row>
      <xdr:rowOff>152400</xdr:rowOff>
    </xdr:to>
    <xdr:sp macro="" textlink="">
      <xdr:nvSpPr>
        <xdr:cNvPr id="70964" name="Text Box 308">
          <a:extLst>
            <a:ext uri="{FF2B5EF4-FFF2-40B4-BE49-F238E27FC236}">
              <a16:creationId xmlns:a16="http://schemas.microsoft.com/office/drawing/2014/main" id="{00000000-0008-0000-0100-000034150100}"/>
            </a:ext>
          </a:extLst>
        </xdr:cNvPr>
        <xdr:cNvSpPr txBox="1">
          <a:spLocks noChangeArrowheads="1"/>
        </xdr:cNvSpPr>
      </xdr:nvSpPr>
      <xdr:spPr bwMode="auto">
        <a:xfrm>
          <a:off x="2867025" y="2281809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663</xdr:row>
      <xdr:rowOff>19050</xdr:rowOff>
    </xdr:from>
    <xdr:to>
      <xdr:col>12</xdr:col>
      <xdr:colOff>1009650</xdr:colOff>
      <xdr:row>663</xdr:row>
      <xdr:rowOff>180975</xdr:rowOff>
    </xdr:to>
    <xdr:sp macro="" textlink="">
      <xdr:nvSpPr>
        <xdr:cNvPr id="70965" name="Text Box 309">
          <a:extLst>
            <a:ext uri="{FF2B5EF4-FFF2-40B4-BE49-F238E27FC236}">
              <a16:creationId xmlns:a16="http://schemas.microsoft.com/office/drawing/2014/main" id="{00000000-0008-0000-0100-000035150100}"/>
            </a:ext>
          </a:extLst>
        </xdr:cNvPr>
        <xdr:cNvSpPr txBox="1">
          <a:spLocks noChangeArrowheads="1"/>
        </xdr:cNvSpPr>
      </xdr:nvSpPr>
      <xdr:spPr bwMode="auto">
        <a:xfrm>
          <a:off x="7115175" y="2281809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647</xdr:row>
      <xdr:rowOff>266700</xdr:rowOff>
    </xdr:from>
    <xdr:to>
      <xdr:col>12</xdr:col>
      <xdr:colOff>981075</xdr:colOff>
      <xdr:row>652</xdr:row>
      <xdr:rowOff>219075</xdr:rowOff>
    </xdr:to>
    <xdr:sp macro="" textlink="">
      <xdr:nvSpPr>
        <xdr:cNvPr id="70966" name="Text Box 310">
          <a:extLst>
            <a:ext uri="{FF2B5EF4-FFF2-40B4-BE49-F238E27FC236}">
              <a16:creationId xmlns:a16="http://schemas.microsoft.com/office/drawing/2014/main" id="{00000000-0008-0000-0100-000036150100}"/>
            </a:ext>
          </a:extLst>
        </xdr:cNvPr>
        <xdr:cNvSpPr txBox="1">
          <a:spLocks noChangeArrowheads="1"/>
        </xdr:cNvSpPr>
      </xdr:nvSpPr>
      <xdr:spPr bwMode="auto">
        <a:xfrm>
          <a:off x="5572125" y="2230659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646</xdr:row>
      <xdr:rowOff>28575</xdr:rowOff>
    </xdr:from>
    <xdr:to>
      <xdr:col>10</xdr:col>
      <xdr:colOff>723900</xdr:colOff>
      <xdr:row>647</xdr:row>
      <xdr:rowOff>95250</xdr:rowOff>
    </xdr:to>
    <xdr:sp macro="" textlink="">
      <xdr:nvSpPr>
        <xdr:cNvPr id="70967" name="Oval 311">
          <a:extLst>
            <a:ext uri="{FF2B5EF4-FFF2-40B4-BE49-F238E27FC236}">
              <a16:creationId xmlns:a16="http://schemas.microsoft.com/office/drawing/2014/main" id="{00000000-0008-0000-0100-000037150100}"/>
            </a:ext>
          </a:extLst>
        </xdr:cNvPr>
        <xdr:cNvSpPr>
          <a:spLocks noChangeArrowheads="1"/>
        </xdr:cNvSpPr>
      </xdr:nvSpPr>
      <xdr:spPr bwMode="auto">
        <a:xfrm>
          <a:off x="4095750" y="2225135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649</xdr:row>
      <xdr:rowOff>219075</xdr:rowOff>
    </xdr:from>
    <xdr:to>
      <xdr:col>12</xdr:col>
      <xdr:colOff>1552575</xdr:colOff>
      <xdr:row>652</xdr:row>
      <xdr:rowOff>200025</xdr:rowOff>
    </xdr:to>
    <xdr:grpSp>
      <xdr:nvGrpSpPr>
        <xdr:cNvPr id="70968" name="Group 312">
          <a:extLst>
            <a:ext uri="{FF2B5EF4-FFF2-40B4-BE49-F238E27FC236}">
              <a16:creationId xmlns:a16="http://schemas.microsoft.com/office/drawing/2014/main" id="{00000000-0008-0000-0100-000038150100}"/>
            </a:ext>
          </a:extLst>
        </xdr:cNvPr>
        <xdr:cNvGrpSpPr>
          <a:grpSpLocks/>
        </xdr:cNvGrpSpPr>
      </xdr:nvGrpSpPr>
      <xdr:grpSpPr bwMode="auto">
        <a:xfrm>
          <a:off x="8143875" y="223647000"/>
          <a:ext cx="514350" cy="790575"/>
          <a:chOff x="826" y="116"/>
          <a:chExt cx="43" cy="83"/>
        </a:xfrm>
      </xdr:grpSpPr>
      <xdr:sp macro="" textlink="">
        <xdr:nvSpPr>
          <xdr:cNvPr id="70969" name="Text Box 313">
            <a:extLst>
              <a:ext uri="{FF2B5EF4-FFF2-40B4-BE49-F238E27FC236}">
                <a16:creationId xmlns:a16="http://schemas.microsoft.com/office/drawing/2014/main" id="{00000000-0008-0000-0100-000039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70" name="Text Box 314">
            <a:extLst>
              <a:ext uri="{FF2B5EF4-FFF2-40B4-BE49-F238E27FC236}">
                <a16:creationId xmlns:a16="http://schemas.microsoft.com/office/drawing/2014/main" id="{00000000-0008-0000-0100-00003A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682</xdr:row>
      <xdr:rowOff>19050</xdr:rowOff>
    </xdr:from>
    <xdr:to>
      <xdr:col>2</xdr:col>
      <xdr:colOff>476250</xdr:colOff>
      <xdr:row>682</xdr:row>
      <xdr:rowOff>171450</xdr:rowOff>
    </xdr:to>
    <xdr:sp macro="" textlink="">
      <xdr:nvSpPr>
        <xdr:cNvPr id="70972" name="Text Box 316">
          <a:extLst>
            <a:ext uri="{FF2B5EF4-FFF2-40B4-BE49-F238E27FC236}">
              <a16:creationId xmlns:a16="http://schemas.microsoft.com/office/drawing/2014/main" id="{00000000-0008-0000-0100-00003C150100}"/>
            </a:ext>
          </a:extLst>
        </xdr:cNvPr>
        <xdr:cNvSpPr txBox="1">
          <a:spLocks noChangeArrowheads="1"/>
        </xdr:cNvSpPr>
      </xdr:nvSpPr>
      <xdr:spPr bwMode="auto">
        <a:xfrm>
          <a:off x="438150" y="2347245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682</xdr:row>
      <xdr:rowOff>19050</xdr:rowOff>
    </xdr:from>
    <xdr:to>
      <xdr:col>5</xdr:col>
      <xdr:colOff>28575</xdr:colOff>
      <xdr:row>682</xdr:row>
      <xdr:rowOff>152400</xdr:rowOff>
    </xdr:to>
    <xdr:sp macro="" textlink="">
      <xdr:nvSpPr>
        <xdr:cNvPr id="70973" name="Text Box 317">
          <a:extLst>
            <a:ext uri="{FF2B5EF4-FFF2-40B4-BE49-F238E27FC236}">
              <a16:creationId xmlns:a16="http://schemas.microsoft.com/office/drawing/2014/main" id="{00000000-0008-0000-0100-00003D150100}"/>
            </a:ext>
          </a:extLst>
        </xdr:cNvPr>
        <xdr:cNvSpPr txBox="1">
          <a:spLocks noChangeArrowheads="1"/>
        </xdr:cNvSpPr>
      </xdr:nvSpPr>
      <xdr:spPr bwMode="auto">
        <a:xfrm>
          <a:off x="2867025" y="2347245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682</xdr:row>
      <xdr:rowOff>19050</xdr:rowOff>
    </xdr:from>
    <xdr:to>
      <xdr:col>12</xdr:col>
      <xdr:colOff>1009650</xdr:colOff>
      <xdr:row>682</xdr:row>
      <xdr:rowOff>180975</xdr:rowOff>
    </xdr:to>
    <xdr:sp macro="" textlink="">
      <xdr:nvSpPr>
        <xdr:cNvPr id="70974" name="Text Box 318">
          <a:extLst>
            <a:ext uri="{FF2B5EF4-FFF2-40B4-BE49-F238E27FC236}">
              <a16:creationId xmlns:a16="http://schemas.microsoft.com/office/drawing/2014/main" id="{00000000-0008-0000-0100-00003E150100}"/>
            </a:ext>
          </a:extLst>
        </xdr:cNvPr>
        <xdr:cNvSpPr txBox="1">
          <a:spLocks noChangeArrowheads="1"/>
        </xdr:cNvSpPr>
      </xdr:nvSpPr>
      <xdr:spPr bwMode="auto">
        <a:xfrm>
          <a:off x="7115175" y="2347245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666</xdr:row>
      <xdr:rowOff>266700</xdr:rowOff>
    </xdr:from>
    <xdr:to>
      <xdr:col>12</xdr:col>
      <xdr:colOff>981075</xdr:colOff>
      <xdr:row>671</xdr:row>
      <xdr:rowOff>219075</xdr:rowOff>
    </xdr:to>
    <xdr:sp macro="" textlink="">
      <xdr:nvSpPr>
        <xdr:cNvPr id="70975" name="Text Box 319">
          <a:extLst>
            <a:ext uri="{FF2B5EF4-FFF2-40B4-BE49-F238E27FC236}">
              <a16:creationId xmlns:a16="http://schemas.microsoft.com/office/drawing/2014/main" id="{00000000-0008-0000-0100-00003F150100}"/>
            </a:ext>
          </a:extLst>
        </xdr:cNvPr>
        <xdr:cNvSpPr txBox="1">
          <a:spLocks noChangeArrowheads="1"/>
        </xdr:cNvSpPr>
      </xdr:nvSpPr>
      <xdr:spPr bwMode="auto">
        <a:xfrm>
          <a:off x="5572125" y="2296096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665</xdr:row>
      <xdr:rowOff>28575</xdr:rowOff>
    </xdr:from>
    <xdr:to>
      <xdr:col>10</xdr:col>
      <xdr:colOff>723900</xdr:colOff>
      <xdr:row>666</xdr:row>
      <xdr:rowOff>95250</xdr:rowOff>
    </xdr:to>
    <xdr:sp macro="" textlink="">
      <xdr:nvSpPr>
        <xdr:cNvPr id="70976" name="Oval 320">
          <a:extLst>
            <a:ext uri="{FF2B5EF4-FFF2-40B4-BE49-F238E27FC236}">
              <a16:creationId xmlns:a16="http://schemas.microsoft.com/office/drawing/2014/main" id="{00000000-0008-0000-0100-000040150100}"/>
            </a:ext>
          </a:extLst>
        </xdr:cNvPr>
        <xdr:cNvSpPr>
          <a:spLocks noChangeArrowheads="1"/>
        </xdr:cNvSpPr>
      </xdr:nvSpPr>
      <xdr:spPr bwMode="auto">
        <a:xfrm>
          <a:off x="4095750" y="2290572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668</xdr:row>
      <xdr:rowOff>219075</xdr:rowOff>
    </xdr:from>
    <xdr:to>
      <xdr:col>12</xdr:col>
      <xdr:colOff>1552575</xdr:colOff>
      <xdr:row>671</xdr:row>
      <xdr:rowOff>200025</xdr:rowOff>
    </xdr:to>
    <xdr:grpSp>
      <xdr:nvGrpSpPr>
        <xdr:cNvPr id="70977" name="Group 321">
          <a:extLst>
            <a:ext uri="{FF2B5EF4-FFF2-40B4-BE49-F238E27FC236}">
              <a16:creationId xmlns:a16="http://schemas.microsoft.com/office/drawing/2014/main" id="{00000000-0008-0000-0100-000041150100}"/>
            </a:ext>
          </a:extLst>
        </xdr:cNvPr>
        <xdr:cNvGrpSpPr>
          <a:grpSpLocks/>
        </xdr:cNvGrpSpPr>
      </xdr:nvGrpSpPr>
      <xdr:grpSpPr bwMode="auto">
        <a:xfrm>
          <a:off x="8143875" y="230190675"/>
          <a:ext cx="514350" cy="790575"/>
          <a:chOff x="826" y="116"/>
          <a:chExt cx="43" cy="83"/>
        </a:xfrm>
      </xdr:grpSpPr>
      <xdr:sp macro="" textlink="">
        <xdr:nvSpPr>
          <xdr:cNvPr id="70978" name="Text Box 322">
            <a:extLst>
              <a:ext uri="{FF2B5EF4-FFF2-40B4-BE49-F238E27FC236}">
                <a16:creationId xmlns:a16="http://schemas.microsoft.com/office/drawing/2014/main" id="{00000000-0008-0000-0100-000042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79" name="Text Box 323">
            <a:extLst>
              <a:ext uri="{FF2B5EF4-FFF2-40B4-BE49-F238E27FC236}">
                <a16:creationId xmlns:a16="http://schemas.microsoft.com/office/drawing/2014/main" id="{00000000-0008-0000-0100-000043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701</xdr:row>
      <xdr:rowOff>19050</xdr:rowOff>
    </xdr:from>
    <xdr:to>
      <xdr:col>2</xdr:col>
      <xdr:colOff>476250</xdr:colOff>
      <xdr:row>701</xdr:row>
      <xdr:rowOff>171450</xdr:rowOff>
    </xdr:to>
    <xdr:sp macro="" textlink="">
      <xdr:nvSpPr>
        <xdr:cNvPr id="70981" name="Text Box 325">
          <a:extLst>
            <a:ext uri="{FF2B5EF4-FFF2-40B4-BE49-F238E27FC236}">
              <a16:creationId xmlns:a16="http://schemas.microsoft.com/office/drawing/2014/main" id="{00000000-0008-0000-0100-000045150100}"/>
            </a:ext>
          </a:extLst>
        </xdr:cNvPr>
        <xdr:cNvSpPr txBox="1">
          <a:spLocks noChangeArrowheads="1"/>
        </xdr:cNvSpPr>
      </xdr:nvSpPr>
      <xdr:spPr bwMode="auto">
        <a:xfrm>
          <a:off x="438150" y="2412682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701</xdr:row>
      <xdr:rowOff>19050</xdr:rowOff>
    </xdr:from>
    <xdr:to>
      <xdr:col>5</xdr:col>
      <xdr:colOff>28575</xdr:colOff>
      <xdr:row>701</xdr:row>
      <xdr:rowOff>152400</xdr:rowOff>
    </xdr:to>
    <xdr:sp macro="" textlink="">
      <xdr:nvSpPr>
        <xdr:cNvPr id="70982" name="Text Box 326">
          <a:extLst>
            <a:ext uri="{FF2B5EF4-FFF2-40B4-BE49-F238E27FC236}">
              <a16:creationId xmlns:a16="http://schemas.microsoft.com/office/drawing/2014/main" id="{00000000-0008-0000-0100-000046150100}"/>
            </a:ext>
          </a:extLst>
        </xdr:cNvPr>
        <xdr:cNvSpPr txBox="1">
          <a:spLocks noChangeArrowheads="1"/>
        </xdr:cNvSpPr>
      </xdr:nvSpPr>
      <xdr:spPr bwMode="auto">
        <a:xfrm>
          <a:off x="2867025" y="2412682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701</xdr:row>
      <xdr:rowOff>19050</xdr:rowOff>
    </xdr:from>
    <xdr:to>
      <xdr:col>12</xdr:col>
      <xdr:colOff>1009650</xdr:colOff>
      <xdr:row>701</xdr:row>
      <xdr:rowOff>180975</xdr:rowOff>
    </xdr:to>
    <xdr:sp macro="" textlink="">
      <xdr:nvSpPr>
        <xdr:cNvPr id="70983" name="Text Box 327">
          <a:extLst>
            <a:ext uri="{FF2B5EF4-FFF2-40B4-BE49-F238E27FC236}">
              <a16:creationId xmlns:a16="http://schemas.microsoft.com/office/drawing/2014/main" id="{00000000-0008-0000-0100-000047150100}"/>
            </a:ext>
          </a:extLst>
        </xdr:cNvPr>
        <xdr:cNvSpPr txBox="1">
          <a:spLocks noChangeArrowheads="1"/>
        </xdr:cNvSpPr>
      </xdr:nvSpPr>
      <xdr:spPr bwMode="auto">
        <a:xfrm>
          <a:off x="7115175" y="2412682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685</xdr:row>
      <xdr:rowOff>266700</xdr:rowOff>
    </xdr:from>
    <xdr:to>
      <xdr:col>12</xdr:col>
      <xdr:colOff>981075</xdr:colOff>
      <xdr:row>690</xdr:row>
      <xdr:rowOff>219075</xdr:rowOff>
    </xdr:to>
    <xdr:sp macro="" textlink="">
      <xdr:nvSpPr>
        <xdr:cNvPr id="70984" name="Text Box 328">
          <a:extLst>
            <a:ext uri="{FF2B5EF4-FFF2-40B4-BE49-F238E27FC236}">
              <a16:creationId xmlns:a16="http://schemas.microsoft.com/office/drawing/2014/main" id="{00000000-0008-0000-0100-000048150100}"/>
            </a:ext>
          </a:extLst>
        </xdr:cNvPr>
        <xdr:cNvSpPr txBox="1">
          <a:spLocks noChangeArrowheads="1"/>
        </xdr:cNvSpPr>
      </xdr:nvSpPr>
      <xdr:spPr bwMode="auto">
        <a:xfrm>
          <a:off x="5572125" y="2361533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684</xdr:row>
      <xdr:rowOff>28575</xdr:rowOff>
    </xdr:from>
    <xdr:to>
      <xdr:col>10</xdr:col>
      <xdr:colOff>723900</xdr:colOff>
      <xdr:row>685</xdr:row>
      <xdr:rowOff>95250</xdr:rowOff>
    </xdr:to>
    <xdr:sp macro="" textlink="">
      <xdr:nvSpPr>
        <xdr:cNvPr id="70985" name="Oval 329">
          <a:extLst>
            <a:ext uri="{FF2B5EF4-FFF2-40B4-BE49-F238E27FC236}">
              <a16:creationId xmlns:a16="http://schemas.microsoft.com/office/drawing/2014/main" id="{00000000-0008-0000-0100-000049150100}"/>
            </a:ext>
          </a:extLst>
        </xdr:cNvPr>
        <xdr:cNvSpPr>
          <a:spLocks noChangeArrowheads="1"/>
        </xdr:cNvSpPr>
      </xdr:nvSpPr>
      <xdr:spPr bwMode="auto">
        <a:xfrm>
          <a:off x="4095750" y="2356008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687</xdr:row>
      <xdr:rowOff>219075</xdr:rowOff>
    </xdr:from>
    <xdr:to>
      <xdr:col>12</xdr:col>
      <xdr:colOff>1552575</xdr:colOff>
      <xdr:row>690</xdr:row>
      <xdr:rowOff>200025</xdr:rowOff>
    </xdr:to>
    <xdr:grpSp>
      <xdr:nvGrpSpPr>
        <xdr:cNvPr id="70986" name="Group 330">
          <a:extLst>
            <a:ext uri="{FF2B5EF4-FFF2-40B4-BE49-F238E27FC236}">
              <a16:creationId xmlns:a16="http://schemas.microsoft.com/office/drawing/2014/main" id="{00000000-0008-0000-0100-00004A150100}"/>
            </a:ext>
          </a:extLst>
        </xdr:cNvPr>
        <xdr:cNvGrpSpPr>
          <a:grpSpLocks/>
        </xdr:cNvGrpSpPr>
      </xdr:nvGrpSpPr>
      <xdr:grpSpPr bwMode="auto">
        <a:xfrm>
          <a:off x="8143875" y="236734350"/>
          <a:ext cx="514350" cy="790575"/>
          <a:chOff x="826" y="116"/>
          <a:chExt cx="43" cy="83"/>
        </a:xfrm>
      </xdr:grpSpPr>
      <xdr:sp macro="" textlink="">
        <xdr:nvSpPr>
          <xdr:cNvPr id="70987" name="Text Box 331">
            <a:extLst>
              <a:ext uri="{FF2B5EF4-FFF2-40B4-BE49-F238E27FC236}">
                <a16:creationId xmlns:a16="http://schemas.microsoft.com/office/drawing/2014/main" id="{00000000-0008-0000-0100-00004B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88" name="Text Box 332">
            <a:extLst>
              <a:ext uri="{FF2B5EF4-FFF2-40B4-BE49-F238E27FC236}">
                <a16:creationId xmlns:a16="http://schemas.microsoft.com/office/drawing/2014/main" id="{00000000-0008-0000-0100-00004C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720</xdr:row>
      <xdr:rowOff>19050</xdr:rowOff>
    </xdr:from>
    <xdr:to>
      <xdr:col>2</xdr:col>
      <xdr:colOff>476250</xdr:colOff>
      <xdr:row>720</xdr:row>
      <xdr:rowOff>171450</xdr:rowOff>
    </xdr:to>
    <xdr:sp macro="" textlink="">
      <xdr:nvSpPr>
        <xdr:cNvPr id="70990" name="Text Box 334">
          <a:extLst>
            <a:ext uri="{FF2B5EF4-FFF2-40B4-BE49-F238E27FC236}">
              <a16:creationId xmlns:a16="http://schemas.microsoft.com/office/drawing/2014/main" id="{00000000-0008-0000-0100-00004E150100}"/>
            </a:ext>
          </a:extLst>
        </xdr:cNvPr>
        <xdr:cNvSpPr txBox="1">
          <a:spLocks noChangeArrowheads="1"/>
        </xdr:cNvSpPr>
      </xdr:nvSpPr>
      <xdr:spPr bwMode="auto">
        <a:xfrm>
          <a:off x="438150" y="2478119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720</xdr:row>
      <xdr:rowOff>19050</xdr:rowOff>
    </xdr:from>
    <xdr:to>
      <xdr:col>5</xdr:col>
      <xdr:colOff>28575</xdr:colOff>
      <xdr:row>720</xdr:row>
      <xdr:rowOff>152400</xdr:rowOff>
    </xdr:to>
    <xdr:sp macro="" textlink="">
      <xdr:nvSpPr>
        <xdr:cNvPr id="70991" name="Text Box 335">
          <a:extLst>
            <a:ext uri="{FF2B5EF4-FFF2-40B4-BE49-F238E27FC236}">
              <a16:creationId xmlns:a16="http://schemas.microsoft.com/office/drawing/2014/main" id="{00000000-0008-0000-0100-00004F150100}"/>
            </a:ext>
          </a:extLst>
        </xdr:cNvPr>
        <xdr:cNvSpPr txBox="1">
          <a:spLocks noChangeArrowheads="1"/>
        </xdr:cNvSpPr>
      </xdr:nvSpPr>
      <xdr:spPr bwMode="auto">
        <a:xfrm>
          <a:off x="2867025" y="2478119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720</xdr:row>
      <xdr:rowOff>19050</xdr:rowOff>
    </xdr:from>
    <xdr:to>
      <xdr:col>12</xdr:col>
      <xdr:colOff>1009650</xdr:colOff>
      <xdr:row>720</xdr:row>
      <xdr:rowOff>180975</xdr:rowOff>
    </xdr:to>
    <xdr:sp macro="" textlink="">
      <xdr:nvSpPr>
        <xdr:cNvPr id="70992" name="Text Box 336">
          <a:extLst>
            <a:ext uri="{FF2B5EF4-FFF2-40B4-BE49-F238E27FC236}">
              <a16:creationId xmlns:a16="http://schemas.microsoft.com/office/drawing/2014/main" id="{00000000-0008-0000-0100-000050150100}"/>
            </a:ext>
          </a:extLst>
        </xdr:cNvPr>
        <xdr:cNvSpPr txBox="1">
          <a:spLocks noChangeArrowheads="1"/>
        </xdr:cNvSpPr>
      </xdr:nvSpPr>
      <xdr:spPr bwMode="auto">
        <a:xfrm>
          <a:off x="7115175" y="2478119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704</xdr:row>
      <xdr:rowOff>266700</xdr:rowOff>
    </xdr:from>
    <xdr:to>
      <xdr:col>12</xdr:col>
      <xdr:colOff>981075</xdr:colOff>
      <xdr:row>709</xdr:row>
      <xdr:rowOff>219075</xdr:rowOff>
    </xdr:to>
    <xdr:sp macro="" textlink="">
      <xdr:nvSpPr>
        <xdr:cNvPr id="70993" name="Text Box 337">
          <a:extLst>
            <a:ext uri="{FF2B5EF4-FFF2-40B4-BE49-F238E27FC236}">
              <a16:creationId xmlns:a16="http://schemas.microsoft.com/office/drawing/2014/main" id="{00000000-0008-0000-0100-000051150100}"/>
            </a:ext>
          </a:extLst>
        </xdr:cNvPr>
        <xdr:cNvSpPr txBox="1">
          <a:spLocks noChangeArrowheads="1"/>
        </xdr:cNvSpPr>
      </xdr:nvSpPr>
      <xdr:spPr bwMode="auto">
        <a:xfrm>
          <a:off x="5572125" y="2426970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703</xdr:row>
      <xdr:rowOff>28575</xdr:rowOff>
    </xdr:from>
    <xdr:to>
      <xdr:col>10</xdr:col>
      <xdr:colOff>723900</xdr:colOff>
      <xdr:row>704</xdr:row>
      <xdr:rowOff>95250</xdr:rowOff>
    </xdr:to>
    <xdr:sp macro="" textlink="">
      <xdr:nvSpPr>
        <xdr:cNvPr id="70994" name="Oval 338">
          <a:extLst>
            <a:ext uri="{FF2B5EF4-FFF2-40B4-BE49-F238E27FC236}">
              <a16:creationId xmlns:a16="http://schemas.microsoft.com/office/drawing/2014/main" id="{00000000-0008-0000-0100-000052150100}"/>
            </a:ext>
          </a:extLst>
        </xdr:cNvPr>
        <xdr:cNvSpPr>
          <a:spLocks noChangeArrowheads="1"/>
        </xdr:cNvSpPr>
      </xdr:nvSpPr>
      <xdr:spPr bwMode="auto">
        <a:xfrm>
          <a:off x="4095750" y="2421445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706</xdr:row>
      <xdr:rowOff>219075</xdr:rowOff>
    </xdr:from>
    <xdr:to>
      <xdr:col>12</xdr:col>
      <xdr:colOff>1552575</xdr:colOff>
      <xdr:row>709</xdr:row>
      <xdr:rowOff>200025</xdr:rowOff>
    </xdr:to>
    <xdr:grpSp>
      <xdr:nvGrpSpPr>
        <xdr:cNvPr id="70995" name="Group 339">
          <a:extLst>
            <a:ext uri="{FF2B5EF4-FFF2-40B4-BE49-F238E27FC236}">
              <a16:creationId xmlns:a16="http://schemas.microsoft.com/office/drawing/2014/main" id="{00000000-0008-0000-0100-000053150100}"/>
            </a:ext>
          </a:extLst>
        </xdr:cNvPr>
        <xdr:cNvGrpSpPr>
          <a:grpSpLocks/>
        </xdr:cNvGrpSpPr>
      </xdr:nvGrpSpPr>
      <xdr:grpSpPr bwMode="auto">
        <a:xfrm>
          <a:off x="8143875" y="243278025"/>
          <a:ext cx="514350" cy="790575"/>
          <a:chOff x="826" y="116"/>
          <a:chExt cx="43" cy="83"/>
        </a:xfrm>
      </xdr:grpSpPr>
      <xdr:sp macro="" textlink="">
        <xdr:nvSpPr>
          <xdr:cNvPr id="70996" name="Text Box 340">
            <a:extLst>
              <a:ext uri="{FF2B5EF4-FFF2-40B4-BE49-F238E27FC236}">
                <a16:creationId xmlns:a16="http://schemas.microsoft.com/office/drawing/2014/main" id="{00000000-0008-0000-0100-000054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997" name="Text Box 341">
            <a:extLst>
              <a:ext uri="{FF2B5EF4-FFF2-40B4-BE49-F238E27FC236}">
                <a16:creationId xmlns:a16="http://schemas.microsoft.com/office/drawing/2014/main" id="{00000000-0008-0000-0100-000055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739</xdr:row>
      <xdr:rowOff>19050</xdr:rowOff>
    </xdr:from>
    <xdr:to>
      <xdr:col>2</xdr:col>
      <xdr:colOff>476250</xdr:colOff>
      <xdr:row>739</xdr:row>
      <xdr:rowOff>171450</xdr:rowOff>
    </xdr:to>
    <xdr:sp macro="" textlink="">
      <xdr:nvSpPr>
        <xdr:cNvPr id="70999" name="Text Box 343">
          <a:extLst>
            <a:ext uri="{FF2B5EF4-FFF2-40B4-BE49-F238E27FC236}">
              <a16:creationId xmlns:a16="http://schemas.microsoft.com/office/drawing/2014/main" id="{00000000-0008-0000-0100-000057150100}"/>
            </a:ext>
          </a:extLst>
        </xdr:cNvPr>
        <xdr:cNvSpPr txBox="1">
          <a:spLocks noChangeArrowheads="1"/>
        </xdr:cNvSpPr>
      </xdr:nvSpPr>
      <xdr:spPr bwMode="auto">
        <a:xfrm>
          <a:off x="438150" y="2543556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739</xdr:row>
      <xdr:rowOff>19050</xdr:rowOff>
    </xdr:from>
    <xdr:to>
      <xdr:col>5</xdr:col>
      <xdr:colOff>28575</xdr:colOff>
      <xdr:row>739</xdr:row>
      <xdr:rowOff>152400</xdr:rowOff>
    </xdr:to>
    <xdr:sp macro="" textlink="">
      <xdr:nvSpPr>
        <xdr:cNvPr id="71000" name="Text Box 344">
          <a:extLst>
            <a:ext uri="{FF2B5EF4-FFF2-40B4-BE49-F238E27FC236}">
              <a16:creationId xmlns:a16="http://schemas.microsoft.com/office/drawing/2014/main" id="{00000000-0008-0000-0100-000058150100}"/>
            </a:ext>
          </a:extLst>
        </xdr:cNvPr>
        <xdr:cNvSpPr txBox="1">
          <a:spLocks noChangeArrowheads="1"/>
        </xdr:cNvSpPr>
      </xdr:nvSpPr>
      <xdr:spPr bwMode="auto">
        <a:xfrm>
          <a:off x="2867025" y="2543556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739</xdr:row>
      <xdr:rowOff>19050</xdr:rowOff>
    </xdr:from>
    <xdr:to>
      <xdr:col>12</xdr:col>
      <xdr:colOff>1009650</xdr:colOff>
      <xdr:row>739</xdr:row>
      <xdr:rowOff>180975</xdr:rowOff>
    </xdr:to>
    <xdr:sp macro="" textlink="">
      <xdr:nvSpPr>
        <xdr:cNvPr id="71001" name="Text Box 345">
          <a:extLst>
            <a:ext uri="{FF2B5EF4-FFF2-40B4-BE49-F238E27FC236}">
              <a16:creationId xmlns:a16="http://schemas.microsoft.com/office/drawing/2014/main" id="{00000000-0008-0000-0100-000059150100}"/>
            </a:ext>
          </a:extLst>
        </xdr:cNvPr>
        <xdr:cNvSpPr txBox="1">
          <a:spLocks noChangeArrowheads="1"/>
        </xdr:cNvSpPr>
      </xdr:nvSpPr>
      <xdr:spPr bwMode="auto">
        <a:xfrm>
          <a:off x="7115175" y="2543556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723</xdr:row>
      <xdr:rowOff>266700</xdr:rowOff>
    </xdr:from>
    <xdr:to>
      <xdr:col>12</xdr:col>
      <xdr:colOff>981075</xdr:colOff>
      <xdr:row>728</xdr:row>
      <xdr:rowOff>219075</xdr:rowOff>
    </xdr:to>
    <xdr:sp macro="" textlink="">
      <xdr:nvSpPr>
        <xdr:cNvPr id="71002" name="Text Box 346">
          <a:extLst>
            <a:ext uri="{FF2B5EF4-FFF2-40B4-BE49-F238E27FC236}">
              <a16:creationId xmlns:a16="http://schemas.microsoft.com/office/drawing/2014/main" id="{00000000-0008-0000-0100-00005A150100}"/>
            </a:ext>
          </a:extLst>
        </xdr:cNvPr>
        <xdr:cNvSpPr txBox="1">
          <a:spLocks noChangeArrowheads="1"/>
        </xdr:cNvSpPr>
      </xdr:nvSpPr>
      <xdr:spPr bwMode="auto">
        <a:xfrm>
          <a:off x="5572125" y="2492406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257175</xdr:colOff>
      <xdr:row>722</xdr:row>
      <xdr:rowOff>47625</xdr:rowOff>
    </xdr:from>
    <xdr:to>
      <xdr:col>10</xdr:col>
      <xdr:colOff>714375</xdr:colOff>
      <xdr:row>723</xdr:row>
      <xdr:rowOff>114300</xdr:rowOff>
    </xdr:to>
    <xdr:sp macro="" textlink="">
      <xdr:nvSpPr>
        <xdr:cNvPr id="71003" name="Oval 347">
          <a:extLst>
            <a:ext uri="{FF2B5EF4-FFF2-40B4-BE49-F238E27FC236}">
              <a16:creationId xmlns:a16="http://schemas.microsoft.com/office/drawing/2014/main" id="{00000000-0008-0000-0100-00005B150100}"/>
            </a:ext>
          </a:extLst>
        </xdr:cNvPr>
        <xdr:cNvSpPr>
          <a:spLocks noChangeArrowheads="1"/>
        </xdr:cNvSpPr>
      </xdr:nvSpPr>
      <xdr:spPr bwMode="auto">
        <a:xfrm>
          <a:off x="4086225" y="24870727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725</xdr:row>
      <xdr:rowOff>219075</xdr:rowOff>
    </xdr:from>
    <xdr:to>
      <xdr:col>12</xdr:col>
      <xdr:colOff>1552575</xdr:colOff>
      <xdr:row>728</xdr:row>
      <xdr:rowOff>200025</xdr:rowOff>
    </xdr:to>
    <xdr:grpSp>
      <xdr:nvGrpSpPr>
        <xdr:cNvPr id="71004" name="Group 348">
          <a:extLst>
            <a:ext uri="{FF2B5EF4-FFF2-40B4-BE49-F238E27FC236}">
              <a16:creationId xmlns:a16="http://schemas.microsoft.com/office/drawing/2014/main" id="{00000000-0008-0000-0100-00005C150100}"/>
            </a:ext>
          </a:extLst>
        </xdr:cNvPr>
        <xdr:cNvGrpSpPr>
          <a:grpSpLocks/>
        </xdr:cNvGrpSpPr>
      </xdr:nvGrpSpPr>
      <xdr:grpSpPr bwMode="auto">
        <a:xfrm>
          <a:off x="8143875" y="249821700"/>
          <a:ext cx="514350" cy="790575"/>
          <a:chOff x="826" y="116"/>
          <a:chExt cx="43" cy="83"/>
        </a:xfrm>
      </xdr:grpSpPr>
      <xdr:sp macro="" textlink="">
        <xdr:nvSpPr>
          <xdr:cNvPr id="71005" name="Text Box 349">
            <a:extLst>
              <a:ext uri="{FF2B5EF4-FFF2-40B4-BE49-F238E27FC236}">
                <a16:creationId xmlns:a16="http://schemas.microsoft.com/office/drawing/2014/main" id="{00000000-0008-0000-0100-00005D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06" name="Text Box 350">
            <a:extLst>
              <a:ext uri="{FF2B5EF4-FFF2-40B4-BE49-F238E27FC236}">
                <a16:creationId xmlns:a16="http://schemas.microsoft.com/office/drawing/2014/main" id="{00000000-0008-0000-0100-00005E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758</xdr:row>
      <xdr:rowOff>19050</xdr:rowOff>
    </xdr:from>
    <xdr:to>
      <xdr:col>2</xdr:col>
      <xdr:colOff>476250</xdr:colOff>
      <xdr:row>758</xdr:row>
      <xdr:rowOff>171450</xdr:rowOff>
    </xdr:to>
    <xdr:sp macro="" textlink="">
      <xdr:nvSpPr>
        <xdr:cNvPr id="71008" name="Text Box 352">
          <a:extLst>
            <a:ext uri="{FF2B5EF4-FFF2-40B4-BE49-F238E27FC236}">
              <a16:creationId xmlns:a16="http://schemas.microsoft.com/office/drawing/2014/main" id="{00000000-0008-0000-0100-000060150100}"/>
            </a:ext>
          </a:extLst>
        </xdr:cNvPr>
        <xdr:cNvSpPr txBox="1">
          <a:spLocks noChangeArrowheads="1"/>
        </xdr:cNvSpPr>
      </xdr:nvSpPr>
      <xdr:spPr bwMode="auto">
        <a:xfrm>
          <a:off x="438150" y="2608992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758</xdr:row>
      <xdr:rowOff>19050</xdr:rowOff>
    </xdr:from>
    <xdr:to>
      <xdr:col>5</xdr:col>
      <xdr:colOff>28575</xdr:colOff>
      <xdr:row>758</xdr:row>
      <xdr:rowOff>152400</xdr:rowOff>
    </xdr:to>
    <xdr:sp macro="" textlink="">
      <xdr:nvSpPr>
        <xdr:cNvPr id="71009" name="Text Box 353">
          <a:extLst>
            <a:ext uri="{FF2B5EF4-FFF2-40B4-BE49-F238E27FC236}">
              <a16:creationId xmlns:a16="http://schemas.microsoft.com/office/drawing/2014/main" id="{00000000-0008-0000-0100-000061150100}"/>
            </a:ext>
          </a:extLst>
        </xdr:cNvPr>
        <xdr:cNvSpPr txBox="1">
          <a:spLocks noChangeArrowheads="1"/>
        </xdr:cNvSpPr>
      </xdr:nvSpPr>
      <xdr:spPr bwMode="auto">
        <a:xfrm>
          <a:off x="2867025" y="2608992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758</xdr:row>
      <xdr:rowOff>19050</xdr:rowOff>
    </xdr:from>
    <xdr:to>
      <xdr:col>12</xdr:col>
      <xdr:colOff>1009650</xdr:colOff>
      <xdr:row>758</xdr:row>
      <xdr:rowOff>180975</xdr:rowOff>
    </xdr:to>
    <xdr:sp macro="" textlink="">
      <xdr:nvSpPr>
        <xdr:cNvPr id="71010" name="Text Box 354">
          <a:extLst>
            <a:ext uri="{FF2B5EF4-FFF2-40B4-BE49-F238E27FC236}">
              <a16:creationId xmlns:a16="http://schemas.microsoft.com/office/drawing/2014/main" id="{00000000-0008-0000-0100-000062150100}"/>
            </a:ext>
          </a:extLst>
        </xdr:cNvPr>
        <xdr:cNvSpPr txBox="1">
          <a:spLocks noChangeArrowheads="1"/>
        </xdr:cNvSpPr>
      </xdr:nvSpPr>
      <xdr:spPr bwMode="auto">
        <a:xfrm>
          <a:off x="7115175" y="2608992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742</xdr:row>
      <xdr:rowOff>266700</xdr:rowOff>
    </xdr:from>
    <xdr:to>
      <xdr:col>12</xdr:col>
      <xdr:colOff>981075</xdr:colOff>
      <xdr:row>747</xdr:row>
      <xdr:rowOff>219075</xdr:rowOff>
    </xdr:to>
    <xdr:sp macro="" textlink="">
      <xdr:nvSpPr>
        <xdr:cNvPr id="71011" name="Text Box 355">
          <a:extLst>
            <a:ext uri="{FF2B5EF4-FFF2-40B4-BE49-F238E27FC236}">
              <a16:creationId xmlns:a16="http://schemas.microsoft.com/office/drawing/2014/main" id="{00000000-0008-0000-0100-000063150100}"/>
            </a:ext>
          </a:extLst>
        </xdr:cNvPr>
        <xdr:cNvSpPr txBox="1">
          <a:spLocks noChangeArrowheads="1"/>
        </xdr:cNvSpPr>
      </xdr:nvSpPr>
      <xdr:spPr bwMode="auto">
        <a:xfrm>
          <a:off x="5572125" y="2557843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741</xdr:row>
      <xdr:rowOff>28575</xdr:rowOff>
    </xdr:from>
    <xdr:to>
      <xdr:col>10</xdr:col>
      <xdr:colOff>723900</xdr:colOff>
      <xdr:row>742</xdr:row>
      <xdr:rowOff>95250</xdr:rowOff>
    </xdr:to>
    <xdr:sp macro="" textlink="">
      <xdr:nvSpPr>
        <xdr:cNvPr id="71012" name="Oval 356">
          <a:extLst>
            <a:ext uri="{FF2B5EF4-FFF2-40B4-BE49-F238E27FC236}">
              <a16:creationId xmlns:a16="http://schemas.microsoft.com/office/drawing/2014/main" id="{00000000-0008-0000-0100-000064150100}"/>
            </a:ext>
          </a:extLst>
        </xdr:cNvPr>
        <xdr:cNvSpPr>
          <a:spLocks noChangeArrowheads="1"/>
        </xdr:cNvSpPr>
      </xdr:nvSpPr>
      <xdr:spPr bwMode="auto">
        <a:xfrm>
          <a:off x="4095750" y="2552319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744</xdr:row>
      <xdr:rowOff>219075</xdr:rowOff>
    </xdr:from>
    <xdr:to>
      <xdr:col>12</xdr:col>
      <xdr:colOff>1552575</xdr:colOff>
      <xdr:row>747</xdr:row>
      <xdr:rowOff>200025</xdr:rowOff>
    </xdr:to>
    <xdr:grpSp>
      <xdr:nvGrpSpPr>
        <xdr:cNvPr id="71013" name="Group 357">
          <a:extLst>
            <a:ext uri="{FF2B5EF4-FFF2-40B4-BE49-F238E27FC236}">
              <a16:creationId xmlns:a16="http://schemas.microsoft.com/office/drawing/2014/main" id="{00000000-0008-0000-0100-000065150100}"/>
            </a:ext>
          </a:extLst>
        </xdr:cNvPr>
        <xdr:cNvGrpSpPr>
          <a:grpSpLocks/>
        </xdr:cNvGrpSpPr>
      </xdr:nvGrpSpPr>
      <xdr:grpSpPr bwMode="auto">
        <a:xfrm>
          <a:off x="8143875" y="256365375"/>
          <a:ext cx="514350" cy="790575"/>
          <a:chOff x="826" y="116"/>
          <a:chExt cx="43" cy="83"/>
        </a:xfrm>
      </xdr:grpSpPr>
      <xdr:sp macro="" textlink="">
        <xdr:nvSpPr>
          <xdr:cNvPr id="71014" name="Text Box 358">
            <a:extLst>
              <a:ext uri="{FF2B5EF4-FFF2-40B4-BE49-F238E27FC236}">
                <a16:creationId xmlns:a16="http://schemas.microsoft.com/office/drawing/2014/main" id="{00000000-0008-0000-0100-000066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15" name="Text Box 359">
            <a:extLst>
              <a:ext uri="{FF2B5EF4-FFF2-40B4-BE49-F238E27FC236}">
                <a16:creationId xmlns:a16="http://schemas.microsoft.com/office/drawing/2014/main" id="{00000000-0008-0000-0100-000067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777</xdr:row>
      <xdr:rowOff>19050</xdr:rowOff>
    </xdr:from>
    <xdr:to>
      <xdr:col>2</xdr:col>
      <xdr:colOff>476250</xdr:colOff>
      <xdr:row>777</xdr:row>
      <xdr:rowOff>171450</xdr:rowOff>
    </xdr:to>
    <xdr:sp macro="" textlink="">
      <xdr:nvSpPr>
        <xdr:cNvPr id="71017" name="Text Box 361">
          <a:extLst>
            <a:ext uri="{FF2B5EF4-FFF2-40B4-BE49-F238E27FC236}">
              <a16:creationId xmlns:a16="http://schemas.microsoft.com/office/drawing/2014/main" id="{00000000-0008-0000-0100-000069150100}"/>
            </a:ext>
          </a:extLst>
        </xdr:cNvPr>
        <xdr:cNvSpPr txBox="1">
          <a:spLocks noChangeArrowheads="1"/>
        </xdr:cNvSpPr>
      </xdr:nvSpPr>
      <xdr:spPr bwMode="auto">
        <a:xfrm>
          <a:off x="438150" y="267442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777</xdr:row>
      <xdr:rowOff>19050</xdr:rowOff>
    </xdr:from>
    <xdr:to>
      <xdr:col>5</xdr:col>
      <xdr:colOff>28575</xdr:colOff>
      <xdr:row>777</xdr:row>
      <xdr:rowOff>152400</xdr:rowOff>
    </xdr:to>
    <xdr:sp macro="" textlink="">
      <xdr:nvSpPr>
        <xdr:cNvPr id="71018" name="Text Box 362">
          <a:extLst>
            <a:ext uri="{FF2B5EF4-FFF2-40B4-BE49-F238E27FC236}">
              <a16:creationId xmlns:a16="http://schemas.microsoft.com/office/drawing/2014/main" id="{00000000-0008-0000-0100-00006A150100}"/>
            </a:ext>
          </a:extLst>
        </xdr:cNvPr>
        <xdr:cNvSpPr txBox="1">
          <a:spLocks noChangeArrowheads="1"/>
        </xdr:cNvSpPr>
      </xdr:nvSpPr>
      <xdr:spPr bwMode="auto">
        <a:xfrm>
          <a:off x="2867025" y="267442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777</xdr:row>
      <xdr:rowOff>19050</xdr:rowOff>
    </xdr:from>
    <xdr:to>
      <xdr:col>12</xdr:col>
      <xdr:colOff>1009650</xdr:colOff>
      <xdr:row>777</xdr:row>
      <xdr:rowOff>180975</xdr:rowOff>
    </xdr:to>
    <xdr:sp macro="" textlink="">
      <xdr:nvSpPr>
        <xdr:cNvPr id="71019" name="Text Box 363">
          <a:extLst>
            <a:ext uri="{FF2B5EF4-FFF2-40B4-BE49-F238E27FC236}">
              <a16:creationId xmlns:a16="http://schemas.microsoft.com/office/drawing/2014/main" id="{00000000-0008-0000-0100-00006B150100}"/>
            </a:ext>
          </a:extLst>
        </xdr:cNvPr>
        <xdr:cNvSpPr txBox="1">
          <a:spLocks noChangeArrowheads="1"/>
        </xdr:cNvSpPr>
      </xdr:nvSpPr>
      <xdr:spPr bwMode="auto">
        <a:xfrm>
          <a:off x="7115175" y="267442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761</xdr:row>
      <xdr:rowOff>266700</xdr:rowOff>
    </xdr:from>
    <xdr:to>
      <xdr:col>12</xdr:col>
      <xdr:colOff>981075</xdr:colOff>
      <xdr:row>766</xdr:row>
      <xdr:rowOff>219075</xdr:rowOff>
    </xdr:to>
    <xdr:sp macro="" textlink="">
      <xdr:nvSpPr>
        <xdr:cNvPr id="71020" name="Text Box 364">
          <a:extLst>
            <a:ext uri="{FF2B5EF4-FFF2-40B4-BE49-F238E27FC236}">
              <a16:creationId xmlns:a16="http://schemas.microsoft.com/office/drawing/2014/main" id="{00000000-0008-0000-0100-00006C150100}"/>
            </a:ext>
          </a:extLst>
        </xdr:cNvPr>
        <xdr:cNvSpPr txBox="1">
          <a:spLocks noChangeArrowheads="1"/>
        </xdr:cNvSpPr>
      </xdr:nvSpPr>
      <xdr:spPr bwMode="auto">
        <a:xfrm>
          <a:off x="5572125" y="2623280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760</xdr:row>
      <xdr:rowOff>38100</xdr:rowOff>
    </xdr:from>
    <xdr:to>
      <xdr:col>10</xdr:col>
      <xdr:colOff>723900</xdr:colOff>
      <xdr:row>761</xdr:row>
      <xdr:rowOff>104775</xdr:rowOff>
    </xdr:to>
    <xdr:sp macro="" textlink="">
      <xdr:nvSpPr>
        <xdr:cNvPr id="71021" name="Oval 365">
          <a:extLst>
            <a:ext uri="{FF2B5EF4-FFF2-40B4-BE49-F238E27FC236}">
              <a16:creationId xmlns:a16="http://schemas.microsoft.com/office/drawing/2014/main" id="{00000000-0008-0000-0100-00006D150100}"/>
            </a:ext>
          </a:extLst>
        </xdr:cNvPr>
        <xdr:cNvSpPr>
          <a:spLocks noChangeArrowheads="1"/>
        </xdr:cNvSpPr>
      </xdr:nvSpPr>
      <xdr:spPr bwMode="auto">
        <a:xfrm>
          <a:off x="4095750" y="2617851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763</xdr:row>
      <xdr:rowOff>219075</xdr:rowOff>
    </xdr:from>
    <xdr:to>
      <xdr:col>12</xdr:col>
      <xdr:colOff>1552575</xdr:colOff>
      <xdr:row>766</xdr:row>
      <xdr:rowOff>200025</xdr:rowOff>
    </xdr:to>
    <xdr:grpSp>
      <xdr:nvGrpSpPr>
        <xdr:cNvPr id="71022" name="Group 366">
          <a:extLst>
            <a:ext uri="{FF2B5EF4-FFF2-40B4-BE49-F238E27FC236}">
              <a16:creationId xmlns:a16="http://schemas.microsoft.com/office/drawing/2014/main" id="{00000000-0008-0000-0100-00006E150100}"/>
            </a:ext>
          </a:extLst>
        </xdr:cNvPr>
        <xdr:cNvGrpSpPr>
          <a:grpSpLocks/>
        </xdr:cNvGrpSpPr>
      </xdr:nvGrpSpPr>
      <xdr:grpSpPr bwMode="auto">
        <a:xfrm>
          <a:off x="8143875" y="262909050"/>
          <a:ext cx="514350" cy="790575"/>
          <a:chOff x="826" y="116"/>
          <a:chExt cx="43" cy="83"/>
        </a:xfrm>
      </xdr:grpSpPr>
      <xdr:sp macro="" textlink="">
        <xdr:nvSpPr>
          <xdr:cNvPr id="71023" name="Text Box 367">
            <a:extLst>
              <a:ext uri="{FF2B5EF4-FFF2-40B4-BE49-F238E27FC236}">
                <a16:creationId xmlns:a16="http://schemas.microsoft.com/office/drawing/2014/main" id="{00000000-0008-0000-0100-00006F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24" name="Text Box 368">
            <a:extLst>
              <a:ext uri="{FF2B5EF4-FFF2-40B4-BE49-F238E27FC236}">
                <a16:creationId xmlns:a16="http://schemas.microsoft.com/office/drawing/2014/main" id="{00000000-0008-0000-0100-000070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796</xdr:row>
      <xdr:rowOff>19050</xdr:rowOff>
    </xdr:from>
    <xdr:to>
      <xdr:col>2</xdr:col>
      <xdr:colOff>476250</xdr:colOff>
      <xdr:row>796</xdr:row>
      <xdr:rowOff>171450</xdr:rowOff>
    </xdr:to>
    <xdr:sp macro="" textlink="">
      <xdr:nvSpPr>
        <xdr:cNvPr id="71026" name="Text Box 370">
          <a:extLst>
            <a:ext uri="{FF2B5EF4-FFF2-40B4-BE49-F238E27FC236}">
              <a16:creationId xmlns:a16="http://schemas.microsoft.com/office/drawing/2014/main" id="{00000000-0008-0000-0100-000072150100}"/>
            </a:ext>
          </a:extLst>
        </xdr:cNvPr>
        <xdr:cNvSpPr txBox="1">
          <a:spLocks noChangeArrowheads="1"/>
        </xdr:cNvSpPr>
      </xdr:nvSpPr>
      <xdr:spPr bwMode="auto">
        <a:xfrm>
          <a:off x="438150" y="273986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796</xdr:row>
      <xdr:rowOff>19050</xdr:rowOff>
    </xdr:from>
    <xdr:to>
      <xdr:col>5</xdr:col>
      <xdr:colOff>28575</xdr:colOff>
      <xdr:row>796</xdr:row>
      <xdr:rowOff>152400</xdr:rowOff>
    </xdr:to>
    <xdr:sp macro="" textlink="">
      <xdr:nvSpPr>
        <xdr:cNvPr id="71027" name="Text Box 371">
          <a:extLst>
            <a:ext uri="{FF2B5EF4-FFF2-40B4-BE49-F238E27FC236}">
              <a16:creationId xmlns:a16="http://schemas.microsoft.com/office/drawing/2014/main" id="{00000000-0008-0000-0100-000073150100}"/>
            </a:ext>
          </a:extLst>
        </xdr:cNvPr>
        <xdr:cNvSpPr txBox="1">
          <a:spLocks noChangeArrowheads="1"/>
        </xdr:cNvSpPr>
      </xdr:nvSpPr>
      <xdr:spPr bwMode="auto">
        <a:xfrm>
          <a:off x="2867025" y="273986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796</xdr:row>
      <xdr:rowOff>19050</xdr:rowOff>
    </xdr:from>
    <xdr:to>
      <xdr:col>12</xdr:col>
      <xdr:colOff>1009650</xdr:colOff>
      <xdr:row>796</xdr:row>
      <xdr:rowOff>180975</xdr:rowOff>
    </xdr:to>
    <xdr:sp macro="" textlink="">
      <xdr:nvSpPr>
        <xdr:cNvPr id="71028" name="Text Box 372">
          <a:extLst>
            <a:ext uri="{FF2B5EF4-FFF2-40B4-BE49-F238E27FC236}">
              <a16:creationId xmlns:a16="http://schemas.microsoft.com/office/drawing/2014/main" id="{00000000-0008-0000-0100-000074150100}"/>
            </a:ext>
          </a:extLst>
        </xdr:cNvPr>
        <xdr:cNvSpPr txBox="1">
          <a:spLocks noChangeArrowheads="1"/>
        </xdr:cNvSpPr>
      </xdr:nvSpPr>
      <xdr:spPr bwMode="auto">
        <a:xfrm>
          <a:off x="7115175" y="273986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780</xdr:row>
      <xdr:rowOff>266700</xdr:rowOff>
    </xdr:from>
    <xdr:to>
      <xdr:col>12</xdr:col>
      <xdr:colOff>981075</xdr:colOff>
      <xdr:row>785</xdr:row>
      <xdr:rowOff>219075</xdr:rowOff>
    </xdr:to>
    <xdr:sp macro="" textlink="">
      <xdr:nvSpPr>
        <xdr:cNvPr id="71029" name="Text Box 373">
          <a:extLst>
            <a:ext uri="{FF2B5EF4-FFF2-40B4-BE49-F238E27FC236}">
              <a16:creationId xmlns:a16="http://schemas.microsoft.com/office/drawing/2014/main" id="{00000000-0008-0000-0100-000075150100}"/>
            </a:ext>
          </a:extLst>
        </xdr:cNvPr>
        <xdr:cNvSpPr txBox="1">
          <a:spLocks noChangeArrowheads="1"/>
        </xdr:cNvSpPr>
      </xdr:nvSpPr>
      <xdr:spPr bwMode="auto">
        <a:xfrm>
          <a:off x="5572125" y="26887170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779</xdr:row>
      <xdr:rowOff>28575</xdr:rowOff>
    </xdr:from>
    <xdr:to>
      <xdr:col>10</xdr:col>
      <xdr:colOff>723900</xdr:colOff>
      <xdr:row>780</xdr:row>
      <xdr:rowOff>95250</xdr:rowOff>
    </xdr:to>
    <xdr:sp macro="" textlink="">
      <xdr:nvSpPr>
        <xdr:cNvPr id="71030" name="Oval 374">
          <a:extLst>
            <a:ext uri="{FF2B5EF4-FFF2-40B4-BE49-F238E27FC236}">
              <a16:creationId xmlns:a16="http://schemas.microsoft.com/office/drawing/2014/main" id="{00000000-0008-0000-0100-000076150100}"/>
            </a:ext>
          </a:extLst>
        </xdr:cNvPr>
        <xdr:cNvSpPr>
          <a:spLocks noChangeArrowheads="1"/>
        </xdr:cNvSpPr>
      </xdr:nvSpPr>
      <xdr:spPr bwMode="auto">
        <a:xfrm>
          <a:off x="4095750" y="26831925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782</xdr:row>
      <xdr:rowOff>219075</xdr:rowOff>
    </xdr:from>
    <xdr:to>
      <xdr:col>12</xdr:col>
      <xdr:colOff>1552575</xdr:colOff>
      <xdr:row>785</xdr:row>
      <xdr:rowOff>200025</xdr:rowOff>
    </xdr:to>
    <xdr:grpSp>
      <xdr:nvGrpSpPr>
        <xdr:cNvPr id="71031" name="Group 375">
          <a:extLst>
            <a:ext uri="{FF2B5EF4-FFF2-40B4-BE49-F238E27FC236}">
              <a16:creationId xmlns:a16="http://schemas.microsoft.com/office/drawing/2014/main" id="{00000000-0008-0000-0100-000077150100}"/>
            </a:ext>
          </a:extLst>
        </xdr:cNvPr>
        <xdr:cNvGrpSpPr>
          <a:grpSpLocks/>
        </xdr:cNvGrpSpPr>
      </xdr:nvGrpSpPr>
      <xdr:grpSpPr bwMode="auto">
        <a:xfrm>
          <a:off x="8143875" y="269452725"/>
          <a:ext cx="514350" cy="790575"/>
          <a:chOff x="826" y="116"/>
          <a:chExt cx="43" cy="83"/>
        </a:xfrm>
      </xdr:grpSpPr>
      <xdr:sp macro="" textlink="">
        <xdr:nvSpPr>
          <xdr:cNvPr id="71032" name="Text Box 376">
            <a:extLst>
              <a:ext uri="{FF2B5EF4-FFF2-40B4-BE49-F238E27FC236}">
                <a16:creationId xmlns:a16="http://schemas.microsoft.com/office/drawing/2014/main" id="{00000000-0008-0000-0100-000078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33" name="Text Box 377">
            <a:extLst>
              <a:ext uri="{FF2B5EF4-FFF2-40B4-BE49-F238E27FC236}">
                <a16:creationId xmlns:a16="http://schemas.microsoft.com/office/drawing/2014/main" id="{00000000-0008-0000-0100-000079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815</xdr:row>
      <xdr:rowOff>19050</xdr:rowOff>
    </xdr:from>
    <xdr:to>
      <xdr:col>2</xdr:col>
      <xdr:colOff>476250</xdr:colOff>
      <xdr:row>815</xdr:row>
      <xdr:rowOff>171450</xdr:rowOff>
    </xdr:to>
    <xdr:sp macro="" textlink="">
      <xdr:nvSpPr>
        <xdr:cNvPr id="71035" name="Text Box 379">
          <a:extLst>
            <a:ext uri="{FF2B5EF4-FFF2-40B4-BE49-F238E27FC236}">
              <a16:creationId xmlns:a16="http://schemas.microsoft.com/office/drawing/2014/main" id="{00000000-0008-0000-0100-00007B150100}"/>
            </a:ext>
          </a:extLst>
        </xdr:cNvPr>
        <xdr:cNvSpPr txBox="1">
          <a:spLocks noChangeArrowheads="1"/>
        </xdr:cNvSpPr>
      </xdr:nvSpPr>
      <xdr:spPr bwMode="auto">
        <a:xfrm>
          <a:off x="438150" y="280530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815</xdr:row>
      <xdr:rowOff>19050</xdr:rowOff>
    </xdr:from>
    <xdr:to>
      <xdr:col>5</xdr:col>
      <xdr:colOff>28575</xdr:colOff>
      <xdr:row>815</xdr:row>
      <xdr:rowOff>152400</xdr:rowOff>
    </xdr:to>
    <xdr:sp macro="" textlink="">
      <xdr:nvSpPr>
        <xdr:cNvPr id="71036" name="Text Box 380">
          <a:extLst>
            <a:ext uri="{FF2B5EF4-FFF2-40B4-BE49-F238E27FC236}">
              <a16:creationId xmlns:a16="http://schemas.microsoft.com/office/drawing/2014/main" id="{00000000-0008-0000-0100-00007C150100}"/>
            </a:ext>
          </a:extLst>
        </xdr:cNvPr>
        <xdr:cNvSpPr txBox="1">
          <a:spLocks noChangeArrowheads="1"/>
        </xdr:cNvSpPr>
      </xdr:nvSpPr>
      <xdr:spPr bwMode="auto">
        <a:xfrm>
          <a:off x="2867025" y="280530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815</xdr:row>
      <xdr:rowOff>19050</xdr:rowOff>
    </xdr:from>
    <xdr:to>
      <xdr:col>12</xdr:col>
      <xdr:colOff>1009650</xdr:colOff>
      <xdr:row>815</xdr:row>
      <xdr:rowOff>180975</xdr:rowOff>
    </xdr:to>
    <xdr:sp macro="" textlink="">
      <xdr:nvSpPr>
        <xdr:cNvPr id="71037" name="Text Box 381">
          <a:extLst>
            <a:ext uri="{FF2B5EF4-FFF2-40B4-BE49-F238E27FC236}">
              <a16:creationId xmlns:a16="http://schemas.microsoft.com/office/drawing/2014/main" id="{00000000-0008-0000-0100-00007D150100}"/>
            </a:ext>
          </a:extLst>
        </xdr:cNvPr>
        <xdr:cNvSpPr txBox="1">
          <a:spLocks noChangeArrowheads="1"/>
        </xdr:cNvSpPr>
      </xdr:nvSpPr>
      <xdr:spPr bwMode="auto">
        <a:xfrm>
          <a:off x="7115175" y="280530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799</xdr:row>
      <xdr:rowOff>266700</xdr:rowOff>
    </xdr:from>
    <xdr:to>
      <xdr:col>12</xdr:col>
      <xdr:colOff>981075</xdr:colOff>
      <xdr:row>804</xdr:row>
      <xdr:rowOff>219075</xdr:rowOff>
    </xdr:to>
    <xdr:sp macro="" textlink="">
      <xdr:nvSpPr>
        <xdr:cNvPr id="71038" name="Text Box 382">
          <a:extLst>
            <a:ext uri="{FF2B5EF4-FFF2-40B4-BE49-F238E27FC236}">
              <a16:creationId xmlns:a16="http://schemas.microsoft.com/office/drawing/2014/main" id="{00000000-0008-0000-0100-00007E150100}"/>
            </a:ext>
          </a:extLst>
        </xdr:cNvPr>
        <xdr:cNvSpPr txBox="1">
          <a:spLocks noChangeArrowheads="1"/>
        </xdr:cNvSpPr>
      </xdr:nvSpPr>
      <xdr:spPr bwMode="auto">
        <a:xfrm>
          <a:off x="5572125" y="27541537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0</xdr:colOff>
      <xdr:row>798</xdr:row>
      <xdr:rowOff>28575</xdr:rowOff>
    </xdr:from>
    <xdr:to>
      <xdr:col>10</xdr:col>
      <xdr:colOff>742950</xdr:colOff>
      <xdr:row>799</xdr:row>
      <xdr:rowOff>95250</xdr:rowOff>
    </xdr:to>
    <xdr:sp macro="" textlink="">
      <xdr:nvSpPr>
        <xdr:cNvPr id="71039" name="Oval 383">
          <a:extLst>
            <a:ext uri="{FF2B5EF4-FFF2-40B4-BE49-F238E27FC236}">
              <a16:creationId xmlns:a16="http://schemas.microsoft.com/office/drawing/2014/main" id="{00000000-0008-0000-0100-00007F150100}"/>
            </a:ext>
          </a:extLst>
        </xdr:cNvPr>
        <xdr:cNvSpPr>
          <a:spLocks noChangeArrowheads="1"/>
        </xdr:cNvSpPr>
      </xdr:nvSpPr>
      <xdr:spPr bwMode="auto">
        <a:xfrm>
          <a:off x="4114800" y="274862925"/>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801</xdr:row>
      <xdr:rowOff>219075</xdr:rowOff>
    </xdr:from>
    <xdr:to>
      <xdr:col>12</xdr:col>
      <xdr:colOff>1552575</xdr:colOff>
      <xdr:row>804</xdr:row>
      <xdr:rowOff>200025</xdr:rowOff>
    </xdr:to>
    <xdr:grpSp>
      <xdr:nvGrpSpPr>
        <xdr:cNvPr id="71040" name="Group 384">
          <a:extLst>
            <a:ext uri="{FF2B5EF4-FFF2-40B4-BE49-F238E27FC236}">
              <a16:creationId xmlns:a16="http://schemas.microsoft.com/office/drawing/2014/main" id="{00000000-0008-0000-0100-000080150100}"/>
            </a:ext>
          </a:extLst>
        </xdr:cNvPr>
        <xdr:cNvGrpSpPr>
          <a:grpSpLocks/>
        </xdr:cNvGrpSpPr>
      </xdr:nvGrpSpPr>
      <xdr:grpSpPr bwMode="auto">
        <a:xfrm>
          <a:off x="8143875" y="275996400"/>
          <a:ext cx="514350" cy="790575"/>
          <a:chOff x="826" y="116"/>
          <a:chExt cx="43" cy="83"/>
        </a:xfrm>
      </xdr:grpSpPr>
      <xdr:sp macro="" textlink="">
        <xdr:nvSpPr>
          <xdr:cNvPr id="71041" name="Text Box 385">
            <a:extLst>
              <a:ext uri="{FF2B5EF4-FFF2-40B4-BE49-F238E27FC236}">
                <a16:creationId xmlns:a16="http://schemas.microsoft.com/office/drawing/2014/main" id="{00000000-0008-0000-0100-000081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42" name="Text Box 386">
            <a:extLst>
              <a:ext uri="{FF2B5EF4-FFF2-40B4-BE49-F238E27FC236}">
                <a16:creationId xmlns:a16="http://schemas.microsoft.com/office/drawing/2014/main" id="{00000000-0008-0000-0100-000082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834</xdr:row>
      <xdr:rowOff>19050</xdr:rowOff>
    </xdr:from>
    <xdr:to>
      <xdr:col>2</xdr:col>
      <xdr:colOff>476250</xdr:colOff>
      <xdr:row>834</xdr:row>
      <xdr:rowOff>171450</xdr:rowOff>
    </xdr:to>
    <xdr:sp macro="" textlink="">
      <xdr:nvSpPr>
        <xdr:cNvPr id="71044" name="Text Box 388">
          <a:extLst>
            <a:ext uri="{FF2B5EF4-FFF2-40B4-BE49-F238E27FC236}">
              <a16:creationId xmlns:a16="http://schemas.microsoft.com/office/drawing/2014/main" id="{00000000-0008-0000-0100-000084150100}"/>
            </a:ext>
          </a:extLst>
        </xdr:cNvPr>
        <xdr:cNvSpPr txBox="1">
          <a:spLocks noChangeArrowheads="1"/>
        </xdr:cNvSpPr>
      </xdr:nvSpPr>
      <xdr:spPr bwMode="auto">
        <a:xfrm>
          <a:off x="438150" y="287073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834</xdr:row>
      <xdr:rowOff>19050</xdr:rowOff>
    </xdr:from>
    <xdr:to>
      <xdr:col>5</xdr:col>
      <xdr:colOff>28575</xdr:colOff>
      <xdr:row>834</xdr:row>
      <xdr:rowOff>152400</xdr:rowOff>
    </xdr:to>
    <xdr:sp macro="" textlink="">
      <xdr:nvSpPr>
        <xdr:cNvPr id="71045" name="Text Box 389">
          <a:extLst>
            <a:ext uri="{FF2B5EF4-FFF2-40B4-BE49-F238E27FC236}">
              <a16:creationId xmlns:a16="http://schemas.microsoft.com/office/drawing/2014/main" id="{00000000-0008-0000-0100-000085150100}"/>
            </a:ext>
          </a:extLst>
        </xdr:cNvPr>
        <xdr:cNvSpPr txBox="1">
          <a:spLocks noChangeArrowheads="1"/>
        </xdr:cNvSpPr>
      </xdr:nvSpPr>
      <xdr:spPr bwMode="auto">
        <a:xfrm>
          <a:off x="2867025" y="287073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834</xdr:row>
      <xdr:rowOff>19050</xdr:rowOff>
    </xdr:from>
    <xdr:to>
      <xdr:col>12</xdr:col>
      <xdr:colOff>1009650</xdr:colOff>
      <xdr:row>834</xdr:row>
      <xdr:rowOff>180975</xdr:rowOff>
    </xdr:to>
    <xdr:sp macro="" textlink="">
      <xdr:nvSpPr>
        <xdr:cNvPr id="71046" name="Text Box 390">
          <a:extLst>
            <a:ext uri="{FF2B5EF4-FFF2-40B4-BE49-F238E27FC236}">
              <a16:creationId xmlns:a16="http://schemas.microsoft.com/office/drawing/2014/main" id="{00000000-0008-0000-0100-000086150100}"/>
            </a:ext>
          </a:extLst>
        </xdr:cNvPr>
        <xdr:cNvSpPr txBox="1">
          <a:spLocks noChangeArrowheads="1"/>
        </xdr:cNvSpPr>
      </xdr:nvSpPr>
      <xdr:spPr bwMode="auto">
        <a:xfrm>
          <a:off x="7115175" y="287073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818</xdr:row>
      <xdr:rowOff>266700</xdr:rowOff>
    </xdr:from>
    <xdr:to>
      <xdr:col>12</xdr:col>
      <xdr:colOff>981075</xdr:colOff>
      <xdr:row>823</xdr:row>
      <xdr:rowOff>219075</xdr:rowOff>
    </xdr:to>
    <xdr:sp macro="" textlink="">
      <xdr:nvSpPr>
        <xdr:cNvPr id="71047" name="Text Box 391">
          <a:extLst>
            <a:ext uri="{FF2B5EF4-FFF2-40B4-BE49-F238E27FC236}">
              <a16:creationId xmlns:a16="http://schemas.microsoft.com/office/drawing/2014/main" id="{00000000-0008-0000-0100-000087150100}"/>
            </a:ext>
          </a:extLst>
        </xdr:cNvPr>
        <xdr:cNvSpPr txBox="1">
          <a:spLocks noChangeArrowheads="1"/>
        </xdr:cNvSpPr>
      </xdr:nvSpPr>
      <xdr:spPr bwMode="auto">
        <a:xfrm>
          <a:off x="5572125" y="281959050"/>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817</xdr:row>
      <xdr:rowOff>28575</xdr:rowOff>
    </xdr:from>
    <xdr:to>
      <xdr:col>10</xdr:col>
      <xdr:colOff>723900</xdr:colOff>
      <xdr:row>818</xdr:row>
      <xdr:rowOff>95250</xdr:rowOff>
    </xdr:to>
    <xdr:sp macro="" textlink="">
      <xdr:nvSpPr>
        <xdr:cNvPr id="71048" name="Oval 392">
          <a:extLst>
            <a:ext uri="{FF2B5EF4-FFF2-40B4-BE49-F238E27FC236}">
              <a16:creationId xmlns:a16="http://schemas.microsoft.com/office/drawing/2014/main" id="{00000000-0008-0000-0100-000088150100}"/>
            </a:ext>
          </a:extLst>
        </xdr:cNvPr>
        <xdr:cNvSpPr>
          <a:spLocks noChangeArrowheads="1"/>
        </xdr:cNvSpPr>
      </xdr:nvSpPr>
      <xdr:spPr bwMode="auto">
        <a:xfrm>
          <a:off x="4095750" y="2814066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820</xdr:row>
      <xdr:rowOff>219075</xdr:rowOff>
    </xdr:from>
    <xdr:to>
      <xdr:col>12</xdr:col>
      <xdr:colOff>1552575</xdr:colOff>
      <xdr:row>823</xdr:row>
      <xdr:rowOff>200025</xdr:rowOff>
    </xdr:to>
    <xdr:grpSp>
      <xdr:nvGrpSpPr>
        <xdr:cNvPr id="71049" name="Group 393">
          <a:extLst>
            <a:ext uri="{FF2B5EF4-FFF2-40B4-BE49-F238E27FC236}">
              <a16:creationId xmlns:a16="http://schemas.microsoft.com/office/drawing/2014/main" id="{00000000-0008-0000-0100-000089150100}"/>
            </a:ext>
          </a:extLst>
        </xdr:cNvPr>
        <xdr:cNvGrpSpPr>
          <a:grpSpLocks/>
        </xdr:cNvGrpSpPr>
      </xdr:nvGrpSpPr>
      <xdr:grpSpPr bwMode="auto">
        <a:xfrm>
          <a:off x="8143875" y="282540075"/>
          <a:ext cx="514350" cy="790575"/>
          <a:chOff x="826" y="116"/>
          <a:chExt cx="43" cy="83"/>
        </a:xfrm>
      </xdr:grpSpPr>
      <xdr:sp macro="" textlink="">
        <xdr:nvSpPr>
          <xdr:cNvPr id="71050" name="Text Box 394">
            <a:extLst>
              <a:ext uri="{FF2B5EF4-FFF2-40B4-BE49-F238E27FC236}">
                <a16:creationId xmlns:a16="http://schemas.microsoft.com/office/drawing/2014/main" id="{00000000-0008-0000-0100-00008A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51" name="Text Box 395">
            <a:extLst>
              <a:ext uri="{FF2B5EF4-FFF2-40B4-BE49-F238E27FC236}">
                <a16:creationId xmlns:a16="http://schemas.microsoft.com/office/drawing/2014/main" id="{00000000-0008-0000-0100-00008B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853</xdr:row>
      <xdr:rowOff>19050</xdr:rowOff>
    </xdr:from>
    <xdr:to>
      <xdr:col>2</xdr:col>
      <xdr:colOff>476250</xdr:colOff>
      <xdr:row>853</xdr:row>
      <xdr:rowOff>171450</xdr:rowOff>
    </xdr:to>
    <xdr:sp macro="" textlink="">
      <xdr:nvSpPr>
        <xdr:cNvPr id="71053" name="Text Box 397">
          <a:extLst>
            <a:ext uri="{FF2B5EF4-FFF2-40B4-BE49-F238E27FC236}">
              <a16:creationId xmlns:a16="http://schemas.microsoft.com/office/drawing/2014/main" id="{00000000-0008-0000-0100-00008D150100}"/>
            </a:ext>
          </a:extLst>
        </xdr:cNvPr>
        <xdr:cNvSpPr txBox="1">
          <a:spLocks noChangeArrowheads="1"/>
        </xdr:cNvSpPr>
      </xdr:nvSpPr>
      <xdr:spPr bwMode="auto">
        <a:xfrm>
          <a:off x="438150" y="293617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853</xdr:row>
      <xdr:rowOff>19050</xdr:rowOff>
    </xdr:from>
    <xdr:to>
      <xdr:col>5</xdr:col>
      <xdr:colOff>28575</xdr:colOff>
      <xdr:row>853</xdr:row>
      <xdr:rowOff>152400</xdr:rowOff>
    </xdr:to>
    <xdr:sp macro="" textlink="">
      <xdr:nvSpPr>
        <xdr:cNvPr id="71054" name="Text Box 398">
          <a:extLst>
            <a:ext uri="{FF2B5EF4-FFF2-40B4-BE49-F238E27FC236}">
              <a16:creationId xmlns:a16="http://schemas.microsoft.com/office/drawing/2014/main" id="{00000000-0008-0000-0100-00008E150100}"/>
            </a:ext>
          </a:extLst>
        </xdr:cNvPr>
        <xdr:cNvSpPr txBox="1">
          <a:spLocks noChangeArrowheads="1"/>
        </xdr:cNvSpPr>
      </xdr:nvSpPr>
      <xdr:spPr bwMode="auto">
        <a:xfrm>
          <a:off x="2867025" y="293617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853</xdr:row>
      <xdr:rowOff>19050</xdr:rowOff>
    </xdr:from>
    <xdr:to>
      <xdr:col>12</xdr:col>
      <xdr:colOff>1009650</xdr:colOff>
      <xdr:row>853</xdr:row>
      <xdr:rowOff>180975</xdr:rowOff>
    </xdr:to>
    <xdr:sp macro="" textlink="">
      <xdr:nvSpPr>
        <xdr:cNvPr id="71055" name="Text Box 399">
          <a:extLst>
            <a:ext uri="{FF2B5EF4-FFF2-40B4-BE49-F238E27FC236}">
              <a16:creationId xmlns:a16="http://schemas.microsoft.com/office/drawing/2014/main" id="{00000000-0008-0000-0100-00008F150100}"/>
            </a:ext>
          </a:extLst>
        </xdr:cNvPr>
        <xdr:cNvSpPr txBox="1">
          <a:spLocks noChangeArrowheads="1"/>
        </xdr:cNvSpPr>
      </xdr:nvSpPr>
      <xdr:spPr bwMode="auto">
        <a:xfrm>
          <a:off x="7115175" y="293617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837</xdr:row>
      <xdr:rowOff>266700</xdr:rowOff>
    </xdr:from>
    <xdr:to>
      <xdr:col>12</xdr:col>
      <xdr:colOff>981075</xdr:colOff>
      <xdr:row>842</xdr:row>
      <xdr:rowOff>219075</xdr:rowOff>
    </xdr:to>
    <xdr:sp macro="" textlink="">
      <xdr:nvSpPr>
        <xdr:cNvPr id="71056" name="Text Box 400">
          <a:extLst>
            <a:ext uri="{FF2B5EF4-FFF2-40B4-BE49-F238E27FC236}">
              <a16:creationId xmlns:a16="http://schemas.microsoft.com/office/drawing/2014/main" id="{00000000-0008-0000-0100-000090150100}"/>
            </a:ext>
          </a:extLst>
        </xdr:cNvPr>
        <xdr:cNvSpPr txBox="1">
          <a:spLocks noChangeArrowheads="1"/>
        </xdr:cNvSpPr>
      </xdr:nvSpPr>
      <xdr:spPr bwMode="auto">
        <a:xfrm>
          <a:off x="5572125" y="288502725"/>
          <a:ext cx="2514600" cy="139065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836</xdr:row>
      <xdr:rowOff>38100</xdr:rowOff>
    </xdr:from>
    <xdr:to>
      <xdr:col>10</xdr:col>
      <xdr:colOff>723900</xdr:colOff>
      <xdr:row>837</xdr:row>
      <xdr:rowOff>104775</xdr:rowOff>
    </xdr:to>
    <xdr:sp macro="" textlink="">
      <xdr:nvSpPr>
        <xdr:cNvPr id="71057" name="Oval 401">
          <a:extLst>
            <a:ext uri="{FF2B5EF4-FFF2-40B4-BE49-F238E27FC236}">
              <a16:creationId xmlns:a16="http://schemas.microsoft.com/office/drawing/2014/main" id="{00000000-0008-0000-0100-000091150100}"/>
            </a:ext>
          </a:extLst>
        </xdr:cNvPr>
        <xdr:cNvSpPr>
          <a:spLocks noChangeArrowheads="1"/>
        </xdr:cNvSpPr>
      </xdr:nvSpPr>
      <xdr:spPr bwMode="auto">
        <a:xfrm>
          <a:off x="4095750" y="287959800"/>
          <a:ext cx="127635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839</xdr:row>
      <xdr:rowOff>219075</xdr:rowOff>
    </xdr:from>
    <xdr:to>
      <xdr:col>12</xdr:col>
      <xdr:colOff>1552575</xdr:colOff>
      <xdr:row>842</xdr:row>
      <xdr:rowOff>200025</xdr:rowOff>
    </xdr:to>
    <xdr:grpSp>
      <xdr:nvGrpSpPr>
        <xdr:cNvPr id="71058" name="Group 402">
          <a:extLst>
            <a:ext uri="{FF2B5EF4-FFF2-40B4-BE49-F238E27FC236}">
              <a16:creationId xmlns:a16="http://schemas.microsoft.com/office/drawing/2014/main" id="{00000000-0008-0000-0100-000092150100}"/>
            </a:ext>
          </a:extLst>
        </xdr:cNvPr>
        <xdr:cNvGrpSpPr>
          <a:grpSpLocks/>
        </xdr:cNvGrpSpPr>
      </xdr:nvGrpSpPr>
      <xdr:grpSpPr bwMode="auto">
        <a:xfrm>
          <a:off x="8143875" y="289083750"/>
          <a:ext cx="514350" cy="790575"/>
          <a:chOff x="826" y="116"/>
          <a:chExt cx="43" cy="83"/>
        </a:xfrm>
      </xdr:grpSpPr>
      <xdr:sp macro="" textlink="">
        <xdr:nvSpPr>
          <xdr:cNvPr id="71059" name="Text Box 403">
            <a:extLst>
              <a:ext uri="{FF2B5EF4-FFF2-40B4-BE49-F238E27FC236}">
                <a16:creationId xmlns:a16="http://schemas.microsoft.com/office/drawing/2014/main" id="{00000000-0008-0000-0100-000093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060" name="Text Box 404">
            <a:extLst>
              <a:ext uri="{FF2B5EF4-FFF2-40B4-BE49-F238E27FC236}">
                <a16:creationId xmlns:a16="http://schemas.microsoft.com/office/drawing/2014/main" id="{00000000-0008-0000-0100-000094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855</xdr:row>
      <xdr:rowOff>0</xdr:rowOff>
    </xdr:from>
    <xdr:to>
      <xdr:col>2</xdr:col>
      <xdr:colOff>476250</xdr:colOff>
      <xdr:row>855</xdr:row>
      <xdr:rowOff>0</xdr:rowOff>
    </xdr:to>
    <xdr:sp macro="" textlink="">
      <xdr:nvSpPr>
        <xdr:cNvPr id="71062" name="Text Box 406">
          <a:extLst>
            <a:ext uri="{FF2B5EF4-FFF2-40B4-BE49-F238E27FC236}">
              <a16:creationId xmlns:a16="http://schemas.microsoft.com/office/drawing/2014/main" id="{00000000-0008-0000-0100-000096150100}"/>
            </a:ext>
          </a:extLst>
        </xdr:cNvPr>
        <xdr:cNvSpPr txBox="1">
          <a:spLocks noChangeArrowheads="1"/>
        </xdr:cNvSpPr>
      </xdr:nvSpPr>
      <xdr:spPr bwMode="auto">
        <a:xfrm>
          <a:off x="438150" y="294465375"/>
          <a:ext cx="6572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71063" name="Text Box 407">
          <a:extLst>
            <a:ext uri="{FF2B5EF4-FFF2-40B4-BE49-F238E27FC236}">
              <a16:creationId xmlns:a16="http://schemas.microsoft.com/office/drawing/2014/main" id="{00000000-0008-0000-0100-000097150100}"/>
            </a:ext>
          </a:extLst>
        </xdr:cNvPr>
        <xdr:cNvSpPr txBox="1">
          <a:spLocks noChangeArrowheads="1"/>
        </xdr:cNvSpPr>
      </xdr:nvSpPr>
      <xdr:spPr bwMode="auto">
        <a:xfrm>
          <a:off x="2867025" y="294465375"/>
          <a:ext cx="457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71064" name="Text Box 408">
          <a:extLst>
            <a:ext uri="{FF2B5EF4-FFF2-40B4-BE49-F238E27FC236}">
              <a16:creationId xmlns:a16="http://schemas.microsoft.com/office/drawing/2014/main" id="{00000000-0008-0000-0100-000098150100}"/>
            </a:ext>
          </a:extLst>
        </xdr:cNvPr>
        <xdr:cNvSpPr txBox="1">
          <a:spLocks noChangeArrowheads="1"/>
        </xdr:cNvSpPr>
      </xdr:nvSpPr>
      <xdr:spPr bwMode="auto">
        <a:xfrm>
          <a:off x="7115175" y="294465375"/>
          <a:ext cx="1000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71071" name="Text Box 415">
          <a:extLst>
            <a:ext uri="{FF2B5EF4-FFF2-40B4-BE49-F238E27FC236}">
              <a16:creationId xmlns:a16="http://schemas.microsoft.com/office/drawing/2014/main" id="{00000000-0008-0000-0100-00009F150100}"/>
            </a:ext>
          </a:extLst>
        </xdr:cNvPr>
        <xdr:cNvSpPr txBox="1">
          <a:spLocks noChangeArrowheads="1"/>
        </xdr:cNvSpPr>
      </xdr:nvSpPr>
      <xdr:spPr bwMode="auto">
        <a:xfrm>
          <a:off x="438150" y="294465375"/>
          <a:ext cx="6572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71072" name="Text Box 416">
          <a:extLst>
            <a:ext uri="{FF2B5EF4-FFF2-40B4-BE49-F238E27FC236}">
              <a16:creationId xmlns:a16="http://schemas.microsoft.com/office/drawing/2014/main" id="{00000000-0008-0000-0100-0000A0150100}"/>
            </a:ext>
          </a:extLst>
        </xdr:cNvPr>
        <xdr:cNvSpPr txBox="1">
          <a:spLocks noChangeArrowheads="1"/>
        </xdr:cNvSpPr>
      </xdr:nvSpPr>
      <xdr:spPr bwMode="auto">
        <a:xfrm>
          <a:off x="2867025" y="294465375"/>
          <a:ext cx="457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71073" name="Text Box 417">
          <a:extLst>
            <a:ext uri="{FF2B5EF4-FFF2-40B4-BE49-F238E27FC236}">
              <a16:creationId xmlns:a16="http://schemas.microsoft.com/office/drawing/2014/main" id="{00000000-0008-0000-0100-0000A1150100}"/>
            </a:ext>
          </a:extLst>
        </xdr:cNvPr>
        <xdr:cNvSpPr txBox="1">
          <a:spLocks noChangeArrowheads="1"/>
        </xdr:cNvSpPr>
      </xdr:nvSpPr>
      <xdr:spPr bwMode="auto">
        <a:xfrm>
          <a:off x="7115175" y="294465375"/>
          <a:ext cx="1000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71080" name="Text Box 424">
          <a:extLst>
            <a:ext uri="{FF2B5EF4-FFF2-40B4-BE49-F238E27FC236}">
              <a16:creationId xmlns:a16="http://schemas.microsoft.com/office/drawing/2014/main" id="{00000000-0008-0000-0100-0000A8150100}"/>
            </a:ext>
          </a:extLst>
        </xdr:cNvPr>
        <xdr:cNvSpPr txBox="1">
          <a:spLocks noChangeArrowheads="1"/>
        </xdr:cNvSpPr>
      </xdr:nvSpPr>
      <xdr:spPr bwMode="auto">
        <a:xfrm>
          <a:off x="438150" y="294465375"/>
          <a:ext cx="6572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71081" name="Text Box 425">
          <a:extLst>
            <a:ext uri="{FF2B5EF4-FFF2-40B4-BE49-F238E27FC236}">
              <a16:creationId xmlns:a16="http://schemas.microsoft.com/office/drawing/2014/main" id="{00000000-0008-0000-0100-0000A9150100}"/>
            </a:ext>
          </a:extLst>
        </xdr:cNvPr>
        <xdr:cNvSpPr txBox="1">
          <a:spLocks noChangeArrowheads="1"/>
        </xdr:cNvSpPr>
      </xdr:nvSpPr>
      <xdr:spPr bwMode="auto">
        <a:xfrm>
          <a:off x="2867025" y="294465375"/>
          <a:ext cx="457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71082" name="Text Box 426">
          <a:extLst>
            <a:ext uri="{FF2B5EF4-FFF2-40B4-BE49-F238E27FC236}">
              <a16:creationId xmlns:a16="http://schemas.microsoft.com/office/drawing/2014/main" id="{00000000-0008-0000-0100-0000AA150100}"/>
            </a:ext>
          </a:extLst>
        </xdr:cNvPr>
        <xdr:cNvSpPr txBox="1">
          <a:spLocks noChangeArrowheads="1"/>
        </xdr:cNvSpPr>
      </xdr:nvSpPr>
      <xdr:spPr bwMode="auto">
        <a:xfrm>
          <a:off x="7115175" y="294465375"/>
          <a:ext cx="1000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71089" name="Text Box 433">
          <a:extLst>
            <a:ext uri="{FF2B5EF4-FFF2-40B4-BE49-F238E27FC236}">
              <a16:creationId xmlns:a16="http://schemas.microsoft.com/office/drawing/2014/main" id="{00000000-0008-0000-0100-0000B1150100}"/>
            </a:ext>
          </a:extLst>
        </xdr:cNvPr>
        <xdr:cNvSpPr txBox="1">
          <a:spLocks noChangeArrowheads="1"/>
        </xdr:cNvSpPr>
      </xdr:nvSpPr>
      <xdr:spPr bwMode="auto">
        <a:xfrm>
          <a:off x="438150" y="294465375"/>
          <a:ext cx="6572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71090" name="Text Box 434">
          <a:extLst>
            <a:ext uri="{FF2B5EF4-FFF2-40B4-BE49-F238E27FC236}">
              <a16:creationId xmlns:a16="http://schemas.microsoft.com/office/drawing/2014/main" id="{00000000-0008-0000-0100-0000B2150100}"/>
            </a:ext>
          </a:extLst>
        </xdr:cNvPr>
        <xdr:cNvSpPr txBox="1">
          <a:spLocks noChangeArrowheads="1"/>
        </xdr:cNvSpPr>
      </xdr:nvSpPr>
      <xdr:spPr bwMode="auto">
        <a:xfrm>
          <a:off x="2867025" y="294465375"/>
          <a:ext cx="457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71091" name="Text Box 435">
          <a:extLst>
            <a:ext uri="{FF2B5EF4-FFF2-40B4-BE49-F238E27FC236}">
              <a16:creationId xmlns:a16="http://schemas.microsoft.com/office/drawing/2014/main" id="{00000000-0008-0000-0100-0000B3150100}"/>
            </a:ext>
          </a:extLst>
        </xdr:cNvPr>
        <xdr:cNvSpPr txBox="1">
          <a:spLocks noChangeArrowheads="1"/>
        </xdr:cNvSpPr>
      </xdr:nvSpPr>
      <xdr:spPr bwMode="auto">
        <a:xfrm>
          <a:off x="7115175" y="294465375"/>
          <a:ext cx="1000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71098" name="Text Box 442">
          <a:extLst>
            <a:ext uri="{FF2B5EF4-FFF2-40B4-BE49-F238E27FC236}">
              <a16:creationId xmlns:a16="http://schemas.microsoft.com/office/drawing/2014/main" id="{00000000-0008-0000-0100-0000BA150100}"/>
            </a:ext>
          </a:extLst>
        </xdr:cNvPr>
        <xdr:cNvSpPr txBox="1">
          <a:spLocks noChangeArrowheads="1"/>
        </xdr:cNvSpPr>
      </xdr:nvSpPr>
      <xdr:spPr bwMode="auto">
        <a:xfrm>
          <a:off x="438150" y="294465375"/>
          <a:ext cx="6572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71099" name="Text Box 443">
          <a:extLst>
            <a:ext uri="{FF2B5EF4-FFF2-40B4-BE49-F238E27FC236}">
              <a16:creationId xmlns:a16="http://schemas.microsoft.com/office/drawing/2014/main" id="{00000000-0008-0000-0100-0000BB150100}"/>
            </a:ext>
          </a:extLst>
        </xdr:cNvPr>
        <xdr:cNvSpPr txBox="1">
          <a:spLocks noChangeArrowheads="1"/>
        </xdr:cNvSpPr>
      </xdr:nvSpPr>
      <xdr:spPr bwMode="auto">
        <a:xfrm>
          <a:off x="2867025" y="294465375"/>
          <a:ext cx="457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71100" name="Text Box 444">
          <a:extLst>
            <a:ext uri="{FF2B5EF4-FFF2-40B4-BE49-F238E27FC236}">
              <a16:creationId xmlns:a16="http://schemas.microsoft.com/office/drawing/2014/main" id="{00000000-0008-0000-0100-0000BC150100}"/>
            </a:ext>
          </a:extLst>
        </xdr:cNvPr>
        <xdr:cNvSpPr txBox="1">
          <a:spLocks noChangeArrowheads="1"/>
        </xdr:cNvSpPr>
      </xdr:nvSpPr>
      <xdr:spPr bwMode="auto">
        <a:xfrm>
          <a:off x="7115175" y="294465375"/>
          <a:ext cx="1000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55</xdr:row>
      <xdr:rowOff>19050</xdr:rowOff>
    </xdr:from>
    <xdr:to>
      <xdr:col>2</xdr:col>
      <xdr:colOff>476250</xdr:colOff>
      <xdr:row>55</xdr:row>
      <xdr:rowOff>171450</xdr:rowOff>
    </xdr:to>
    <xdr:sp macro="" textlink="">
      <xdr:nvSpPr>
        <xdr:cNvPr id="71125" name="Text Box 469">
          <a:extLst>
            <a:ext uri="{FF2B5EF4-FFF2-40B4-BE49-F238E27FC236}">
              <a16:creationId xmlns:a16="http://schemas.microsoft.com/office/drawing/2014/main" id="{00000000-0008-0000-0100-0000D5150100}"/>
            </a:ext>
          </a:extLst>
        </xdr:cNvPr>
        <xdr:cNvSpPr txBox="1">
          <a:spLocks noChangeArrowheads="1"/>
        </xdr:cNvSpPr>
      </xdr:nvSpPr>
      <xdr:spPr bwMode="auto">
        <a:xfrm>
          <a:off x="438150" y="18783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71126" name="Text Box 470">
          <a:extLst>
            <a:ext uri="{FF2B5EF4-FFF2-40B4-BE49-F238E27FC236}">
              <a16:creationId xmlns:a16="http://schemas.microsoft.com/office/drawing/2014/main" id="{00000000-0008-0000-0100-0000D6150100}"/>
            </a:ext>
          </a:extLst>
        </xdr:cNvPr>
        <xdr:cNvSpPr txBox="1">
          <a:spLocks noChangeArrowheads="1"/>
        </xdr:cNvSpPr>
      </xdr:nvSpPr>
      <xdr:spPr bwMode="auto">
        <a:xfrm>
          <a:off x="2867025" y="18783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71127" name="Text Box 471">
          <a:extLst>
            <a:ext uri="{FF2B5EF4-FFF2-40B4-BE49-F238E27FC236}">
              <a16:creationId xmlns:a16="http://schemas.microsoft.com/office/drawing/2014/main" id="{00000000-0008-0000-0100-0000D7150100}"/>
            </a:ext>
          </a:extLst>
        </xdr:cNvPr>
        <xdr:cNvSpPr txBox="1">
          <a:spLocks noChangeArrowheads="1"/>
        </xdr:cNvSpPr>
      </xdr:nvSpPr>
      <xdr:spPr bwMode="auto">
        <a:xfrm>
          <a:off x="7115175" y="18783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41</xdr:row>
      <xdr:rowOff>219075</xdr:rowOff>
    </xdr:from>
    <xdr:to>
      <xdr:col>12</xdr:col>
      <xdr:colOff>1552575</xdr:colOff>
      <xdr:row>44</xdr:row>
      <xdr:rowOff>200025</xdr:rowOff>
    </xdr:to>
    <xdr:grpSp>
      <xdr:nvGrpSpPr>
        <xdr:cNvPr id="71130" name="Group 474">
          <a:extLst>
            <a:ext uri="{FF2B5EF4-FFF2-40B4-BE49-F238E27FC236}">
              <a16:creationId xmlns:a16="http://schemas.microsoft.com/office/drawing/2014/main" id="{00000000-0008-0000-0100-0000DA150100}"/>
            </a:ext>
          </a:extLst>
        </xdr:cNvPr>
        <xdr:cNvGrpSpPr>
          <a:grpSpLocks/>
        </xdr:cNvGrpSpPr>
      </xdr:nvGrpSpPr>
      <xdr:grpSpPr bwMode="auto">
        <a:xfrm>
          <a:off x="8143875" y="14249400"/>
          <a:ext cx="514350" cy="790575"/>
          <a:chOff x="826" y="116"/>
          <a:chExt cx="43" cy="83"/>
        </a:xfrm>
      </xdr:grpSpPr>
      <xdr:sp macro="" textlink="">
        <xdr:nvSpPr>
          <xdr:cNvPr id="71131" name="Text Box 475">
            <a:extLst>
              <a:ext uri="{FF2B5EF4-FFF2-40B4-BE49-F238E27FC236}">
                <a16:creationId xmlns:a16="http://schemas.microsoft.com/office/drawing/2014/main" id="{00000000-0008-0000-0100-0000DB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132" name="Text Box 476">
            <a:extLst>
              <a:ext uri="{FF2B5EF4-FFF2-40B4-BE49-F238E27FC236}">
                <a16:creationId xmlns:a16="http://schemas.microsoft.com/office/drawing/2014/main" id="{00000000-0008-0000-0100-0000DC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71135" name="Text Box 479">
          <a:extLst>
            <a:ext uri="{FF2B5EF4-FFF2-40B4-BE49-F238E27FC236}">
              <a16:creationId xmlns:a16="http://schemas.microsoft.com/office/drawing/2014/main" id="{00000000-0008-0000-0100-0000DF150100}"/>
            </a:ext>
          </a:extLst>
        </xdr:cNvPr>
        <xdr:cNvSpPr txBox="1">
          <a:spLocks noChangeArrowheads="1"/>
        </xdr:cNvSpPr>
      </xdr:nvSpPr>
      <xdr:spPr bwMode="auto">
        <a:xfrm>
          <a:off x="438150" y="25326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71136" name="Text Box 480">
          <a:extLst>
            <a:ext uri="{FF2B5EF4-FFF2-40B4-BE49-F238E27FC236}">
              <a16:creationId xmlns:a16="http://schemas.microsoft.com/office/drawing/2014/main" id="{00000000-0008-0000-0100-0000E0150100}"/>
            </a:ext>
          </a:extLst>
        </xdr:cNvPr>
        <xdr:cNvSpPr txBox="1">
          <a:spLocks noChangeArrowheads="1"/>
        </xdr:cNvSpPr>
      </xdr:nvSpPr>
      <xdr:spPr bwMode="auto">
        <a:xfrm>
          <a:off x="2867025" y="25326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71137" name="Text Box 481">
          <a:extLst>
            <a:ext uri="{FF2B5EF4-FFF2-40B4-BE49-F238E27FC236}">
              <a16:creationId xmlns:a16="http://schemas.microsoft.com/office/drawing/2014/main" id="{00000000-0008-0000-0100-0000E1150100}"/>
            </a:ext>
          </a:extLst>
        </xdr:cNvPr>
        <xdr:cNvSpPr txBox="1">
          <a:spLocks noChangeArrowheads="1"/>
        </xdr:cNvSpPr>
      </xdr:nvSpPr>
      <xdr:spPr bwMode="auto">
        <a:xfrm>
          <a:off x="7115175" y="25326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60</xdr:row>
      <xdr:rowOff>219075</xdr:rowOff>
    </xdr:from>
    <xdr:to>
      <xdr:col>12</xdr:col>
      <xdr:colOff>1552575</xdr:colOff>
      <xdr:row>63</xdr:row>
      <xdr:rowOff>200025</xdr:rowOff>
    </xdr:to>
    <xdr:grpSp>
      <xdr:nvGrpSpPr>
        <xdr:cNvPr id="71140" name="Group 484">
          <a:extLst>
            <a:ext uri="{FF2B5EF4-FFF2-40B4-BE49-F238E27FC236}">
              <a16:creationId xmlns:a16="http://schemas.microsoft.com/office/drawing/2014/main" id="{00000000-0008-0000-0100-0000E4150100}"/>
            </a:ext>
          </a:extLst>
        </xdr:cNvPr>
        <xdr:cNvGrpSpPr>
          <a:grpSpLocks/>
        </xdr:cNvGrpSpPr>
      </xdr:nvGrpSpPr>
      <xdr:grpSpPr bwMode="auto">
        <a:xfrm>
          <a:off x="8143875" y="20793075"/>
          <a:ext cx="514350" cy="790575"/>
          <a:chOff x="826" y="116"/>
          <a:chExt cx="43" cy="83"/>
        </a:xfrm>
      </xdr:grpSpPr>
      <xdr:sp macro="" textlink="">
        <xdr:nvSpPr>
          <xdr:cNvPr id="71141" name="Text Box 485">
            <a:extLst>
              <a:ext uri="{FF2B5EF4-FFF2-40B4-BE49-F238E27FC236}">
                <a16:creationId xmlns:a16="http://schemas.microsoft.com/office/drawing/2014/main" id="{00000000-0008-0000-0100-0000E515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142" name="Text Box 486">
            <a:extLst>
              <a:ext uri="{FF2B5EF4-FFF2-40B4-BE49-F238E27FC236}">
                <a16:creationId xmlns:a16="http://schemas.microsoft.com/office/drawing/2014/main" id="{00000000-0008-0000-0100-0000E615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17</xdr:row>
      <xdr:rowOff>19050</xdr:rowOff>
    </xdr:from>
    <xdr:to>
      <xdr:col>2</xdr:col>
      <xdr:colOff>476250</xdr:colOff>
      <xdr:row>17</xdr:row>
      <xdr:rowOff>171450</xdr:rowOff>
    </xdr:to>
    <xdr:sp macro="" textlink="">
      <xdr:nvSpPr>
        <xdr:cNvPr id="72705" name="Text Box 1">
          <a:extLst>
            <a:ext uri="{FF2B5EF4-FFF2-40B4-BE49-F238E27FC236}">
              <a16:creationId xmlns:a16="http://schemas.microsoft.com/office/drawing/2014/main" id="{00000000-0008-0000-0200-0000011C0100}"/>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17</xdr:row>
      <xdr:rowOff>19050</xdr:rowOff>
    </xdr:from>
    <xdr:to>
      <xdr:col>5</xdr:col>
      <xdr:colOff>28575</xdr:colOff>
      <xdr:row>17</xdr:row>
      <xdr:rowOff>152400</xdr:rowOff>
    </xdr:to>
    <xdr:sp macro="" textlink="">
      <xdr:nvSpPr>
        <xdr:cNvPr id="72706" name="Text Box 2">
          <a:extLst>
            <a:ext uri="{FF2B5EF4-FFF2-40B4-BE49-F238E27FC236}">
              <a16:creationId xmlns:a16="http://schemas.microsoft.com/office/drawing/2014/main" id="{00000000-0008-0000-0200-0000021C0100}"/>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17</xdr:row>
      <xdr:rowOff>19050</xdr:rowOff>
    </xdr:from>
    <xdr:to>
      <xdr:col>12</xdr:col>
      <xdr:colOff>1038225</xdr:colOff>
      <xdr:row>17</xdr:row>
      <xdr:rowOff>180975</xdr:rowOff>
    </xdr:to>
    <xdr:sp macro="" textlink="">
      <xdr:nvSpPr>
        <xdr:cNvPr id="72707" name="Text Box 3">
          <a:extLst>
            <a:ext uri="{FF2B5EF4-FFF2-40B4-BE49-F238E27FC236}">
              <a16:creationId xmlns:a16="http://schemas.microsoft.com/office/drawing/2014/main" id="{00000000-0008-0000-0200-0000031C010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xdr:row>
      <xdr:rowOff>266700</xdr:rowOff>
    </xdr:from>
    <xdr:to>
      <xdr:col>12</xdr:col>
      <xdr:colOff>981075</xdr:colOff>
      <xdr:row>6</xdr:row>
      <xdr:rowOff>219075</xdr:rowOff>
    </xdr:to>
    <xdr:sp macro="" textlink="">
      <xdr:nvSpPr>
        <xdr:cNvPr id="72708" name="Text Box 4">
          <a:extLst>
            <a:ext uri="{FF2B5EF4-FFF2-40B4-BE49-F238E27FC236}">
              <a16:creationId xmlns:a16="http://schemas.microsoft.com/office/drawing/2014/main" id="{00000000-0008-0000-0200-0000041C0100}"/>
            </a:ext>
          </a:extLst>
        </xdr:cNvPr>
        <xdr:cNvSpPr txBox="1">
          <a:spLocks noChangeArrowheads="1"/>
        </xdr:cNvSpPr>
      </xdr:nvSpPr>
      <xdr:spPr bwMode="auto">
        <a:xfrm>
          <a:off x="5572125" y="5810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0</xdr:row>
      <xdr:rowOff>0</xdr:rowOff>
    </xdr:from>
    <xdr:to>
      <xdr:col>7</xdr:col>
      <xdr:colOff>161925</xdr:colOff>
      <xdr:row>1</xdr:row>
      <xdr:rowOff>66675</xdr:rowOff>
    </xdr:to>
    <xdr:sp macro="" textlink="">
      <xdr:nvSpPr>
        <xdr:cNvPr id="72709" name="Oval 5">
          <a:extLst>
            <a:ext uri="{FF2B5EF4-FFF2-40B4-BE49-F238E27FC236}">
              <a16:creationId xmlns:a16="http://schemas.microsoft.com/office/drawing/2014/main" id="{00000000-0008-0000-0200-0000051C0100}"/>
            </a:ext>
          </a:extLst>
        </xdr:cNvPr>
        <xdr:cNvSpPr>
          <a:spLocks noChangeArrowheads="1"/>
        </xdr:cNvSpPr>
      </xdr:nvSpPr>
      <xdr:spPr bwMode="auto">
        <a:xfrm>
          <a:off x="3038475" y="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xdr:row>
      <xdr:rowOff>219075</xdr:rowOff>
    </xdr:from>
    <xdr:to>
      <xdr:col>12</xdr:col>
      <xdr:colOff>1552575</xdr:colOff>
      <xdr:row>6</xdr:row>
      <xdr:rowOff>200025</xdr:rowOff>
    </xdr:to>
    <xdr:grpSp>
      <xdr:nvGrpSpPr>
        <xdr:cNvPr id="72710" name="Group 6">
          <a:extLst>
            <a:ext uri="{FF2B5EF4-FFF2-40B4-BE49-F238E27FC236}">
              <a16:creationId xmlns:a16="http://schemas.microsoft.com/office/drawing/2014/main" id="{00000000-0008-0000-0200-0000061C0100}"/>
            </a:ext>
          </a:extLst>
        </xdr:cNvPr>
        <xdr:cNvGrpSpPr>
          <a:grpSpLocks/>
        </xdr:cNvGrpSpPr>
      </xdr:nvGrpSpPr>
      <xdr:grpSpPr bwMode="auto">
        <a:xfrm>
          <a:off x="8143875" y="1162050"/>
          <a:ext cx="514350" cy="790575"/>
          <a:chOff x="826" y="116"/>
          <a:chExt cx="43" cy="83"/>
        </a:xfrm>
      </xdr:grpSpPr>
      <xdr:sp macro="" textlink="">
        <xdr:nvSpPr>
          <xdr:cNvPr id="72711" name="Text Box 7">
            <a:extLst>
              <a:ext uri="{FF2B5EF4-FFF2-40B4-BE49-F238E27FC236}">
                <a16:creationId xmlns:a16="http://schemas.microsoft.com/office/drawing/2014/main" id="{00000000-0008-0000-0200-000007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12" name="Text Box 8">
            <a:extLst>
              <a:ext uri="{FF2B5EF4-FFF2-40B4-BE49-F238E27FC236}">
                <a16:creationId xmlns:a16="http://schemas.microsoft.com/office/drawing/2014/main" id="{00000000-0008-0000-0200-000008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72715" name="Text Box 11">
          <a:extLst>
            <a:ext uri="{FF2B5EF4-FFF2-40B4-BE49-F238E27FC236}">
              <a16:creationId xmlns:a16="http://schemas.microsoft.com/office/drawing/2014/main" id="{00000000-0008-0000-0200-00000B1C0100}"/>
            </a:ext>
          </a:extLst>
        </xdr:cNvPr>
        <xdr:cNvSpPr txBox="1">
          <a:spLocks noChangeArrowheads="1"/>
        </xdr:cNvSpPr>
      </xdr:nvSpPr>
      <xdr:spPr bwMode="auto">
        <a:xfrm>
          <a:off x="438150" y="12239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72716" name="Text Box 12">
          <a:extLst>
            <a:ext uri="{FF2B5EF4-FFF2-40B4-BE49-F238E27FC236}">
              <a16:creationId xmlns:a16="http://schemas.microsoft.com/office/drawing/2014/main" id="{00000000-0008-0000-0200-00000C1C0100}"/>
            </a:ext>
          </a:extLst>
        </xdr:cNvPr>
        <xdr:cNvSpPr txBox="1">
          <a:spLocks noChangeArrowheads="1"/>
        </xdr:cNvSpPr>
      </xdr:nvSpPr>
      <xdr:spPr bwMode="auto">
        <a:xfrm>
          <a:off x="2867025" y="12239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36</xdr:row>
      <xdr:rowOff>19050</xdr:rowOff>
    </xdr:from>
    <xdr:to>
      <xdr:col>12</xdr:col>
      <xdr:colOff>1009650</xdr:colOff>
      <xdr:row>36</xdr:row>
      <xdr:rowOff>180975</xdr:rowOff>
    </xdr:to>
    <xdr:sp macro="" textlink="">
      <xdr:nvSpPr>
        <xdr:cNvPr id="72717" name="Text Box 13">
          <a:extLst>
            <a:ext uri="{FF2B5EF4-FFF2-40B4-BE49-F238E27FC236}">
              <a16:creationId xmlns:a16="http://schemas.microsoft.com/office/drawing/2014/main" id="{00000000-0008-0000-0200-00000D1C0100}"/>
            </a:ext>
          </a:extLst>
        </xdr:cNvPr>
        <xdr:cNvSpPr txBox="1">
          <a:spLocks noChangeArrowheads="1"/>
        </xdr:cNvSpPr>
      </xdr:nvSpPr>
      <xdr:spPr bwMode="auto">
        <a:xfrm>
          <a:off x="7115175" y="12239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20</xdr:row>
      <xdr:rowOff>266700</xdr:rowOff>
    </xdr:from>
    <xdr:to>
      <xdr:col>12</xdr:col>
      <xdr:colOff>981075</xdr:colOff>
      <xdr:row>25</xdr:row>
      <xdr:rowOff>219075</xdr:rowOff>
    </xdr:to>
    <xdr:sp macro="" textlink="">
      <xdr:nvSpPr>
        <xdr:cNvPr id="72718" name="Text Box 14">
          <a:extLst>
            <a:ext uri="{FF2B5EF4-FFF2-40B4-BE49-F238E27FC236}">
              <a16:creationId xmlns:a16="http://schemas.microsoft.com/office/drawing/2014/main" id="{00000000-0008-0000-0200-00000E1C0100}"/>
            </a:ext>
          </a:extLst>
        </xdr:cNvPr>
        <xdr:cNvSpPr txBox="1">
          <a:spLocks noChangeArrowheads="1"/>
        </xdr:cNvSpPr>
      </xdr:nvSpPr>
      <xdr:spPr bwMode="auto">
        <a:xfrm>
          <a:off x="5572125" y="71247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22</xdr:row>
      <xdr:rowOff>219075</xdr:rowOff>
    </xdr:from>
    <xdr:to>
      <xdr:col>12</xdr:col>
      <xdr:colOff>1552575</xdr:colOff>
      <xdr:row>25</xdr:row>
      <xdr:rowOff>200025</xdr:rowOff>
    </xdr:to>
    <xdr:grpSp>
      <xdr:nvGrpSpPr>
        <xdr:cNvPr id="72720" name="Group 16">
          <a:extLst>
            <a:ext uri="{FF2B5EF4-FFF2-40B4-BE49-F238E27FC236}">
              <a16:creationId xmlns:a16="http://schemas.microsoft.com/office/drawing/2014/main" id="{00000000-0008-0000-0200-0000101C0100}"/>
            </a:ext>
          </a:extLst>
        </xdr:cNvPr>
        <xdr:cNvGrpSpPr>
          <a:grpSpLocks/>
        </xdr:cNvGrpSpPr>
      </xdr:nvGrpSpPr>
      <xdr:grpSpPr bwMode="auto">
        <a:xfrm>
          <a:off x="8143875" y="7705725"/>
          <a:ext cx="514350" cy="790575"/>
          <a:chOff x="826" y="116"/>
          <a:chExt cx="43" cy="83"/>
        </a:xfrm>
      </xdr:grpSpPr>
      <xdr:sp macro="" textlink="">
        <xdr:nvSpPr>
          <xdr:cNvPr id="72721" name="Text Box 17">
            <a:extLst>
              <a:ext uri="{FF2B5EF4-FFF2-40B4-BE49-F238E27FC236}">
                <a16:creationId xmlns:a16="http://schemas.microsoft.com/office/drawing/2014/main" id="{00000000-0008-0000-0200-000011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22" name="Text Box 18">
            <a:extLst>
              <a:ext uri="{FF2B5EF4-FFF2-40B4-BE49-F238E27FC236}">
                <a16:creationId xmlns:a16="http://schemas.microsoft.com/office/drawing/2014/main" id="{00000000-0008-0000-0200-000012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55</xdr:row>
      <xdr:rowOff>19050</xdr:rowOff>
    </xdr:from>
    <xdr:to>
      <xdr:col>2</xdr:col>
      <xdr:colOff>476250</xdr:colOff>
      <xdr:row>55</xdr:row>
      <xdr:rowOff>171450</xdr:rowOff>
    </xdr:to>
    <xdr:sp macro="" textlink="">
      <xdr:nvSpPr>
        <xdr:cNvPr id="72724" name="Text Box 20">
          <a:extLst>
            <a:ext uri="{FF2B5EF4-FFF2-40B4-BE49-F238E27FC236}">
              <a16:creationId xmlns:a16="http://schemas.microsoft.com/office/drawing/2014/main" id="{00000000-0008-0000-0200-0000141C0100}"/>
            </a:ext>
          </a:extLst>
        </xdr:cNvPr>
        <xdr:cNvSpPr txBox="1">
          <a:spLocks noChangeArrowheads="1"/>
        </xdr:cNvSpPr>
      </xdr:nvSpPr>
      <xdr:spPr bwMode="auto">
        <a:xfrm>
          <a:off x="438150" y="18783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72725" name="Text Box 21">
          <a:extLst>
            <a:ext uri="{FF2B5EF4-FFF2-40B4-BE49-F238E27FC236}">
              <a16:creationId xmlns:a16="http://schemas.microsoft.com/office/drawing/2014/main" id="{00000000-0008-0000-0200-0000151C0100}"/>
            </a:ext>
          </a:extLst>
        </xdr:cNvPr>
        <xdr:cNvSpPr txBox="1">
          <a:spLocks noChangeArrowheads="1"/>
        </xdr:cNvSpPr>
      </xdr:nvSpPr>
      <xdr:spPr bwMode="auto">
        <a:xfrm>
          <a:off x="2867025" y="18783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72726" name="Text Box 22">
          <a:extLst>
            <a:ext uri="{FF2B5EF4-FFF2-40B4-BE49-F238E27FC236}">
              <a16:creationId xmlns:a16="http://schemas.microsoft.com/office/drawing/2014/main" id="{00000000-0008-0000-0200-0000161C0100}"/>
            </a:ext>
          </a:extLst>
        </xdr:cNvPr>
        <xdr:cNvSpPr txBox="1">
          <a:spLocks noChangeArrowheads="1"/>
        </xdr:cNvSpPr>
      </xdr:nvSpPr>
      <xdr:spPr bwMode="auto">
        <a:xfrm>
          <a:off x="7115175" y="18783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228600</xdr:colOff>
      <xdr:row>38</xdr:row>
      <xdr:rowOff>28575</xdr:rowOff>
    </xdr:from>
    <xdr:to>
      <xdr:col>7</xdr:col>
      <xdr:colOff>152400</xdr:colOff>
      <xdr:row>39</xdr:row>
      <xdr:rowOff>95250</xdr:rowOff>
    </xdr:to>
    <xdr:sp macro="" textlink="">
      <xdr:nvSpPr>
        <xdr:cNvPr id="72728" name="Oval 24">
          <a:extLst>
            <a:ext uri="{FF2B5EF4-FFF2-40B4-BE49-F238E27FC236}">
              <a16:creationId xmlns:a16="http://schemas.microsoft.com/office/drawing/2014/main" id="{00000000-0008-0000-0200-0000181C0100}"/>
            </a:ext>
          </a:extLst>
        </xdr:cNvPr>
        <xdr:cNvSpPr>
          <a:spLocks noChangeArrowheads="1"/>
        </xdr:cNvSpPr>
      </xdr:nvSpPr>
      <xdr:spPr bwMode="auto">
        <a:xfrm>
          <a:off x="3028950" y="131159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41</xdr:row>
      <xdr:rowOff>219075</xdr:rowOff>
    </xdr:from>
    <xdr:to>
      <xdr:col>12</xdr:col>
      <xdr:colOff>1552575</xdr:colOff>
      <xdr:row>44</xdr:row>
      <xdr:rowOff>200025</xdr:rowOff>
    </xdr:to>
    <xdr:grpSp>
      <xdr:nvGrpSpPr>
        <xdr:cNvPr id="72729" name="Group 25">
          <a:extLst>
            <a:ext uri="{FF2B5EF4-FFF2-40B4-BE49-F238E27FC236}">
              <a16:creationId xmlns:a16="http://schemas.microsoft.com/office/drawing/2014/main" id="{00000000-0008-0000-0200-0000191C0100}"/>
            </a:ext>
          </a:extLst>
        </xdr:cNvPr>
        <xdr:cNvGrpSpPr>
          <a:grpSpLocks/>
        </xdr:cNvGrpSpPr>
      </xdr:nvGrpSpPr>
      <xdr:grpSpPr bwMode="auto">
        <a:xfrm>
          <a:off x="8143875" y="14249400"/>
          <a:ext cx="514350" cy="790575"/>
          <a:chOff x="826" y="116"/>
          <a:chExt cx="43" cy="83"/>
        </a:xfrm>
      </xdr:grpSpPr>
      <xdr:sp macro="" textlink="">
        <xdr:nvSpPr>
          <xdr:cNvPr id="72730" name="Text Box 26">
            <a:extLst>
              <a:ext uri="{FF2B5EF4-FFF2-40B4-BE49-F238E27FC236}">
                <a16:creationId xmlns:a16="http://schemas.microsoft.com/office/drawing/2014/main" id="{00000000-0008-0000-0200-00001A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31" name="Text Box 27">
            <a:extLst>
              <a:ext uri="{FF2B5EF4-FFF2-40B4-BE49-F238E27FC236}">
                <a16:creationId xmlns:a16="http://schemas.microsoft.com/office/drawing/2014/main" id="{00000000-0008-0000-0200-00001B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72733" name="Text Box 29">
          <a:extLst>
            <a:ext uri="{FF2B5EF4-FFF2-40B4-BE49-F238E27FC236}">
              <a16:creationId xmlns:a16="http://schemas.microsoft.com/office/drawing/2014/main" id="{00000000-0008-0000-0200-00001D1C0100}"/>
            </a:ext>
          </a:extLst>
        </xdr:cNvPr>
        <xdr:cNvSpPr txBox="1">
          <a:spLocks noChangeArrowheads="1"/>
        </xdr:cNvSpPr>
      </xdr:nvSpPr>
      <xdr:spPr bwMode="auto">
        <a:xfrm>
          <a:off x="438150" y="25326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72734" name="Text Box 30">
          <a:extLst>
            <a:ext uri="{FF2B5EF4-FFF2-40B4-BE49-F238E27FC236}">
              <a16:creationId xmlns:a16="http://schemas.microsoft.com/office/drawing/2014/main" id="{00000000-0008-0000-0200-00001E1C0100}"/>
            </a:ext>
          </a:extLst>
        </xdr:cNvPr>
        <xdr:cNvSpPr txBox="1">
          <a:spLocks noChangeArrowheads="1"/>
        </xdr:cNvSpPr>
      </xdr:nvSpPr>
      <xdr:spPr bwMode="auto">
        <a:xfrm>
          <a:off x="2867025" y="25326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72735" name="Text Box 31">
          <a:extLst>
            <a:ext uri="{FF2B5EF4-FFF2-40B4-BE49-F238E27FC236}">
              <a16:creationId xmlns:a16="http://schemas.microsoft.com/office/drawing/2014/main" id="{00000000-0008-0000-0200-00001F1C0100}"/>
            </a:ext>
          </a:extLst>
        </xdr:cNvPr>
        <xdr:cNvSpPr txBox="1">
          <a:spLocks noChangeArrowheads="1"/>
        </xdr:cNvSpPr>
      </xdr:nvSpPr>
      <xdr:spPr bwMode="auto">
        <a:xfrm>
          <a:off x="7115175" y="25326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57</xdr:row>
      <xdr:rowOff>28575</xdr:rowOff>
    </xdr:from>
    <xdr:to>
      <xdr:col>7</xdr:col>
      <xdr:colOff>161925</xdr:colOff>
      <xdr:row>58</xdr:row>
      <xdr:rowOff>95250</xdr:rowOff>
    </xdr:to>
    <xdr:sp macro="" textlink="">
      <xdr:nvSpPr>
        <xdr:cNvPr id="72737" name="Oval 33">
          <a:extLst>
            <a:ext uri="{FF2B5EF4-FFF2-40B4-BE49-F238E27FC236}">
              <a16:creationId xmlns:a16="http://schemas.microsoft.com/office/drawing/2014/main" id="{00000000-0008-0000-0200-0000211C0100}"/>
            </a:ext>
          </a:extLst>
        </xdr:cNvPr>
        <xdr:cNvSpPr>
          <a:spLocks noChangeArrowheads="1"/>
        </xdr:cNvSpPr>
      </xdr:nvSpPr>
      <xdr:spPr bwMode="auto">
        <a:xfrm>
          <a:off x="3038475" y="196596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60</xdr:row>
      <xdr:rowOff>219075</xdr:rowOff>
    </xdr:from>
    <xdr:to>
      <xdr:col>12</xdr:col>
      <xdr:colOff>1552575</xdr:colOff>
      <xdr:row>63</xdr:row>
      <xdr:rowOff>200025</xdr:rowOff>
    </xdr:to>
    <xdr:grpSp>
      <xdr:nvGrpSpPr>
        <xdr:cNvPr id="72738" name="Group 34">
          <a:extLst>
            <a:ext uri="{FF2B5EF4-FFF2-40B4-BE49-F238E27FC236}">
              <a16:creationId xmlns:a16="http://schemas.microsoft.com/office/drawing/2014/main" id="{00000000-0008-0000-0200-0000221C0100}"/>
            </a:ext>
          </a:extLst>
        </xdr:cNvPr>
        <xdr:cNvGrpSpPr>
          <a:grpSpLocks/>
        </xdr:cNvGrpSpPr>
      </xdr:nvGrpSpPr>
      <xdr:grpSpPr bwMode="auto">
        <a:xfrm>
          <a:off x="8143875" y="20793075"/>
          <a:ext cx="514350" cy="790575"/>
          <a:chOff x="826" y="116"/>
          <a:chExt cx="43" cy="83"/>
        </a:xfrm>
      </xdr:grpSpPr>
      <xdr:sp macro="" textlink="">
        <xdr:nvSpPr>
          <xdr:cNvPr id="72739" name="Text Box 35">
            <a:extLst>
              <a:ext uri="{FF2B5EF4-FFF2-40B4-BE49-F238E27FC236}">
                <a16:creationId xmlns:a16="http://schemas.microsoft.com/office/drawing/2014/main" id="{00000000-0008-0000-0200-000023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40" name="Text Box 36">
            <a:extLst>
              <a:ext uri="{FF2B5EF4-FFF2-40B4-BE49-F238E27FC236}">
                <a16:creationId xmlns:a16="http://schemas.microsoft.com/office/drawing/2014/main" id="{00000000-0008-0000-0200-000024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93</xdr:row>
      <xdr:rowOff>19050</xdr:rowOff>
    </xdr:from>
    <xdr:to>
      <xdr:col>2</xdr:col>
      <xdr:colOff>476250</xdr:colOff>
      <xdr:row>93</xdr:row>
      <xdr:rowOff>171450</xdr:rowOff>
    </xdr:to>
    <xdr:sp macro="" textlink="">
      <xdr:nvSpPr>
        <xdr:cNvPr id="72742" name="Text Box 38">
          <a:extLst>
            <a:ext uri="{FF2B5EF4-FFF2-40B4-BE49-F238E27FC236}">
              <a16:creationId xmlns:a16="http://schemas.microsoft.com/office/drawing/2014/main" id="{00000000-0008-0000-0200-0000261C0100}"/>
            </a:ext>
          </a:extLst>
        </xdr:cNvPr>
        <xdr:cNvSpPr txBox="1">
          <a:spLocks noChangeArrowheads="1"/>
        </xdr:cNvSpPr>
      </xdr:nvSpPr>
      <xdr:spPr bwMode="auto">
        <a:xfrm>
          <a:off x="438150" y="31870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72743" name="Text Box 39">
          <a:extLst>
            <a:ext uri="{FF2B5EF4-FFF2-40B4-BE49-F238E27FC236}">
              <a16:creationId xmlns:a16="http://schemas.microsoft.com/office/drawing/2014/main" id="{00000000-0008-0000-0200-0000271C0100}"/>
            </a:ext>
          </a:extLst>
        </xdr:cNvPr>
        <xdr:cNvSpPr txBox="1">
          <a:spLocks noChangeArrowheads="1"/>
        </xdr:cNvSpPr>
      </xdr:nvSpPr>
      <xdr:spPr bwMode="auto">
        <a:xfrm>
          <a:off x="2867025" y="31870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93</xdr:row>
      <xdr:rowOff>19050</xdr:rowOff>
    </xdr:from>
    <xdr:to>
      <xdr:col>12</xdr:col>
      <xdr:colOff>1009650</xdr:colOff>
      <xdr:row>93</xdr:row>
      <xdr:rowOff>180975</xdr:rowOff>
    </xdr:to>
    <xdr:sp macro="" textlink="">
      <xdr:nvSpPr>
        <xdr:cNvPr id="72744" name="Text Box 40">
          <a:extLst>
            <a:ext uri="{FF2B5EF4-FFF2-40B4-BE49-F238E27FC236}">
              <a16:creationId xmlns:a16="http://schemas.microsoft.com/office/drawing/2014/main" id="{00000000-0008-0000-0200-0000281C0100}"/>
            </a:ext>
          </a:extLst>
        </xdr:cNvPr>
        <xdr:cNvSpPr txBox="1">
          <a:spLocks noChangeArrowheads="1"/>
        </xdr:cNvSpPr>
      </xdr:nvSpPr>
      <xdr:spPr bwMode="auto">
        <a:xfrm>
          <a:off x="7115175" y="31870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77</xdr:row>
      <xdr:rowOff>266700</xdr:rowOff>
    </xdr:from>
    <xdr:to>
      <xdr:col>12</xdr:col>
      <xdr:colOff>981075</xdr:colOff>
      <xdr:row>82</xdr:row>
      <xdr:rowOff>219075</xdr:rowOff>
    </xdr:to>
    <xdr:sp macro="" textlink="">
      <xdr:nvSpPr>
        <xdr:cNvPr id="72745" name="Text Box 41">
          <a:extLst>
            <a:ext uri="{FF2B5EF4-FFF2-40B4-BE49-F238E27FC236}">
              <a16:creationId xmlns:a16="http://schemas.microsoft.com/office/drawing/2014/main" id="{00000000-0008-0000-0200-0000291C0100}"/>
            </a:ext>
          </a:extLst>
        </xdr:cNvPr>
        <xdr:cNvSpPr txBox="1">
          <a:spLocks noChangeArrowheads="1"/>
        </xdr:cNvSpPr>
      </xdr:nvSpPr>
      <xdr:spPr bwMode="auto">
        <a:xfrm>
          <a:off x="5572125" y="267557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79</xdr:row>
      <xdr:rowOff>219075</xdr:rowOff>
    </xdr:from>
    <xdr:to>
      <xdr:col>12</xdr:col>
      <xdr:colOff>1552575</xdr:colOff>
      <xdr:row>82</xdr:row>
      <xdr:rowOff>200025</xdr:rowOff>
    </xdr:to>
    <xdr:grpSp>
      <xdr:nvGrpSpPr>
        <xdr:cNvPr id="72747" name="Group 43">
          <a:extLst>
            <a:ext uri="{FF2B5EF4-FFF2-40B4-BE49-F238E27FC236}">
              <a16:creationId xmlns:a16="http://schemas.microsoft.com/office/drawing/2014/main" id="{00000000-0008-0000-0200-00002B1C0100}"/>
            </a:ext>
          </a:extLst>
        </xdr:cNvPr>
        <xdr:cNvGrpSpPr>
          <a:grpSpLocks/>
        </xdr:cNvGrpSpPr>
      </xdr:nvGrpSpPr>
      <xdr:grpSpPr bwMode="auto">
        <a:xfrm>
          <a:off x="8143875" y="27336750"/>
          <a:ext cx="514350" cy="790575"/>
          <a:chOff x="826" y="116"/>
          <a:chExt cx="43" cy="83"/>
        </a:xfrm>
      </xdr:grpSpPr>
      <xdr:sp macro="" textlink="">
        <xdr:nvSpPr>
          <xdr:cNvPr id="72748" name="Text Box 44">
            <a:extLst>
              <a:ext uri="{FF2B5EF4-FFF2-40B4-BE49-F238E27FC236}">
                <a16:creationId xmlns:a16="http://schemas.microsoft.com/office/drawing/2014/main" id="{00000000-0008-0000-0200-00002C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49" name="Text Box 45">
            <a:extLst>
              <a:ext uri="{FF2B5EF4-FFF2-40B4-BE49-F238E27FC236}">
                <a16:creationId xmlns:a16="http://schemas.microsoft.com/office/drawing/2014/main" id="{00000000-0008-0000-0200-00002D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112</xdr:row>
      <xdr:rowOff>19050</xdr:rowOff>
    </xdr:from>
    <xdr:to>
      <xdr:col>2</xdr:col>
      <xdr:colOff>476250</xdr:colOff>
      <xdr:row>112</xdr:row>
      <xdr:rowOff>171450</xdr:rowOff>
    </xdr:to>
    <xdr:sp macro="" textlink="">
      <xdr:nvSpPr>
        <xdr:cNvPr id="72751" name="Text Box 47">
          <a:extLst>
            <a:ext uri="{FF2B5EF4-FFF2-40B4-BE49-F238E27FC236}">
              <a16:creationId xmlns:a16="http://schemas.microsoft.com/office/drawing/2014/main" id="{00000000-0008-0000-0200-00002F1C0100}"/>
            </a:ext>
          </a:extLst>
        </xdr:cNvPr>
        <xdr:cNvSpPr txBox="1">
          <a:spLocks noChangeArrowheads="1"/>
        </xdr:cNvSpPr>
      </xdr:nvSpPr>
      <xdr:spPr bwMode="auto">
        <a:xfrm>
          <a:off x="438150" y="384143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72752" name="Text Box 48">
          <a:extLst>
            <a:ext uri="{FF2B5EF4-FFF2-40B4-BE49-F238E27FC236}">
              <a16:creationId xmlns:a16="http://schemas.microsoft.com/office/drawing/2014/main" id="{00000000-0008-0000-0200-0000301C0100}"/>
            </a:ext>
          </a:extLst>
        </xdr:cNvPr>
        <xdr:cNvSpPr txBox="1">
          <a:spLocks noChangeArrowheads="1"/>
        </xdr:cNvSpPr>
      </xdr:nvSpPr>
      <xdr:spPr bwMode="auto">
        <a:xfrm>
          <a:off x="2867025" y="384143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112</xdr:row>
      <xdr:rowOff>19050</xdr:rowOff>
    </xdr:from>
    <xdr:to>
      <xdr:col>12</xdr:col>
      <xdr:colOff>1009650</xdr:colOff>
      <xdr:row>112</xdr:row>
      <xdr:rowOff>180975</xdr:rowOff>
    </xdr:to>
    <xdr:sp macro="" textlink="">
      <xdr:nvSpPr>
        <xdr:cNvPr id="72753" name="Text Box 49">
          <a:extLst>
            <a:ext uri="{FF2B5EF4-FFF2-40B4-BE49-F238E27FC236}">
              <a16:creationId xmlns:a16="http://schemas.microsoft.com/office/drawing/2014/main" id="{00000000-0008-0000-0200-0000311C0100}"/>
            </a:ext>
          </a:extLst>
        </xdr:cNvPr>
        <xdr:cNvSpPr txBox="1">
          <a:spLocks noChangeArrowheads="1"/>
        </xdr:cNvSpPr>
      </xdr:nvSpPr>
      <xdr:spPr bwMode="auto">
        <a:xfrm>
          <a:off x="7115175" y="384143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96</xdr:row>
      <xdr:rowOff>266700</xdr:rowOff>
    </xdr:from>
    <xdr:to>
      <xdr:col>12</xdr:col>
      <xdr:colOff>981075</xdr:colOff>
      <xdr:row>101</xdr:row>
      <xdr:rowOff>219075</xdr:rowOff>
    </xdr:to>
    <xdr:sp macro="" textlink="">
      <xdr:nvSpPr>
        <xdr:cNvPr id="72754" name="Text Box 50">
          <a:extLst>
            <a:ext uri="{FF2B5EF4-FFF2-40B4-BE49-F238E27FC236}">
              <a16:creationId xmlns:a16="http://schemas.microsoft.com/office/drawing/2014/main" id="{00000000-0008-0000-0200-0000321C0100}"/>
            </a:ext>
          </a:extLst>
        </xdr:cNvPr>
        <xdr:cNvSpPr txBox="1">
          <a:spLocks noChangeArrowheads="1"/>
        </xdr:cNvSpPr>
      </xdr:nvSpPr>
      <xdr:spPr bwMode="auto">
        <a:xfrm>
          <a:off x="5572125" y="332994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98</xdr:row>
      <xdr:rowOff>219075</xdr:rowOff>
    </xdr:from>
    <xdr:to>
      <xdr:col>12</xdr:col>
      <xdr:colOff>1552575</xdr:colOff>
      <xdr:row>101</xdr:row>
      <xdr:rowOff>200025</xdr:rowOff>
    </xdr:to>
    <xdr:grpSp>
      <xdr:nvGrpSpPr>
        <xdr:cNvPr id="72756" name="Group 52">
          <a:extLst>
            <a:ext uri="{FF2B5EF4-FFF2-40B4-BE49-F238E27FC236}">
              <a16:creationId xmlns:a16="http://schemas.microsoft.com/office/drawing/2014/main" id="{00000000-0008-0000-0200-0000341C0100}"/>
            </a:ext>
          </a:extLst>
        </xdr:cNvPr>
        <xdr:cNvGrpSpPr>
          <a:grpSpLocks/>
        </xdr:cNvGrpSpPr>
      </xdr:nvGrpSpPr>
      <xdr:grpSpPr bwMode="auto">
        <a:xfrm>
          <a:off x="8143875" y="33880425"/>
          <a:ext cx="514350" cy="790575"/>
          <a:chOff x="826" y="116"/>
          <a:chExt cx="43" cy="83"/>
        </a:xfrm>
      </xdr:grpSpPr>
      <xdr:sp macro="" textlink="">
        <xdr:nvSpPr>
          <xdr:cNvPr id="72757" name="Text Box 53">
            <a:extLst>
              <a:ext uri="{FF2B5EF4-FFF2-40B4-BE49-F238E27FC236}">
                <a16:creationId xmlns:a16="http://schemas.microsoft.com/office/drawing/2014/main" id="{00000000-0008-0000-0200-000035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58" name="Text Box 54">
            <a:extLst>
              <a:ext uri="{FF2B5EF4-FFF2-40B4-BE49-F238E27FC236}">
                <a16:creationId xmlns:a16="http://schemas.microsoft.com/office/drawing/2014/main" id="{00000000-0008-0000-0200-000036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131</xdr:row>
      <xdr:rowOff>19050</xdr:rowOff>
    </xdr:from>
    <xdr:to>
      <xdr:col>2</xdr:col>
      <xdr:colOff>476250</xdr:colOff>
      <xdr:row>131</xdr:row>
      <xdr:rowOff>171450</xdr:rowOff>
    </xdr:to>
    <xdr:sp macro="" textlink="">
      <xdr:nvSpPr>
        <xdr:cNvPr id="72760" name="Text Box 56">
          <a:extLst>
            <a:ext uri="{FF2B5EF4-FFF2-40B4-BE49-F238E27FC236}">
              <a16:creationId xmlns:a16="http://schemas.microsoft.com/office/drawing/2014/main" id="{00000000-0008-0000-0200-0000381C0100}"/>
            </a:ext>
          </a:extLst>
        </xdr:cNvPr>
        <xdr:cNvSpPr txBox="1">
          <a:spLocks noChangeArrowheads="1"/>
        </xdr:cNvSpPr>
      </xdr:nvSpPr>
      <xdr:spPr bwMode="auto">
        <a:xfrm>
          <a:off x="438150" y="449580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72761" name="Text Box 57">
          <a:extLst>
            <a:ext uri="{FF2B5EF4-FFF2-40B4-BE49-F238E27FC236}">
              <a16:creationId xmlns:a16="http://schemas.microsoft.com/office/drawing/2014/main" id="{00000000-0008-0000-0200-0000391C0100}"/>
            </a:ext>
          </a:extLst>
        </xdr:cNvPr>
        <xdr:cNvSpPr txBox="1">
          <a:spLocks noChangeArrowheads="1"/>
        </xdr:cNvSpPr>
      </xdr:nvSpPr>
      <xdr:spPr bwMode="auto">
        <a:xfrm>
          <a:off x="2867025" y="449580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131</xdr:row>
      <xdr:rowOff>19050</xdr:rowOff>
    </xdr:from>
    <xdr:to>
      <xdr:col>12</xdr:col>
      <xdr:colOff>1009650</xdr:colOff>
      <xdr:row>131</xdr:row>
      <xdr:rowOff>180975</xdr:rowOff>
    </xdr:to>
    <xdr:sp macro="" textlink="">
      <xdr:nvSpPr>
        <xdr:cNvPr id="72762" name="Text Box 58">
          <a:extLst>
            <a:ext uri="{FF2B5EF4-FFF2-40B4-BE49-F238E27FC236}">
              <a16:creationId xmlns:a16="http://schemas.microsoft.com/office/drawing/2014/main" id="{00000000-0008-0000-0200-00003A1C0100}"/>
            </a:ext>
          </a:extLst>
        </xdr:cNvPr>
        <xdr:cNvSpPr txBox="1">
          <a:spLocks noChangeArrowheads="1"/>
        </xdr:cNvSpPr>
      </xdr:nvSpPr>
      <xdr:spPr bwMode="auto">
        <a:xfrm>
          <a:off x="7115175" y="449580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115</xdr:row>
      <xdr:rowOff>266700</xdr:rowOff>
    </xdr:from>
    <xdr:to>
      <xdr:col>12</xdr:col>
      <xdr:colOff>981075</xdr:colOff>
      <xdr:row>120</xdr:row>
      <xdr:rowOff>219075</xdr:rowOff>
    </xdr:to>
    <xdr:sp macro="" textlink="">
      <xdr:nvSpPr>
        <xdr:cNvPr id="72763" name="Text Box 59">
          <a:extLst>
            <a:ext uri="{FF2B5EF4-FFF2-40B4-BE49-F238E27FC236}">
              <a16:creationId xmlns:a16="http://schemas.microsoft.com/office/drawing/2014/main" id="{00000000-0008-0000-0200-00003B1C0100}"/>
            </a:ext>
          </a:extLst>
        </xdr:cNvPr>
        <xdr:cNvSpPr txBox="1">
          <a:spLocks noChangeArrowheads="1"/>
        </xdr:cNvSpPr>
      </xdr:nvSpPr>
      <xdr:spPr bwMode="auto">
        <a:xfrm>
          <a:off x="5572125" y="398430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117</xdr:row>
      <xdr:rowOff>219075</xdr:rowOff>
    </xdr:from>
    <xdr:to>
      <xdr:col>12</xdr:col>
      <xdr:colOff>1552575</xdr:colOff>
      <xdr:row>120</xdr:row>
      <xdr:rowOff>200025</xdr:rowOff>
    </xdr:to>
    <xdr:grpSp>
      <xdr:nvGrpSpPr>
        <xdr:cNvPr id="72765" name="Group 61">
          <a:extLst>
            <a:ext uri="{FF2B5EF4-FFF2-40B4-BE49-F238E27FC236}">
              <a16:creationId xmlns:a16="http://schemas.microsoft.com/office/drawing/2014/main" id="{00000000-0008-0000-0200-00003D1C0100}"/>
            </a:ext>
          </a:extLst>
        </xdr:cNvPr>
        <xdr:cNvGrpSpPr>
          <a:grpSpLocks/>
        </xdr:cNvGrpSpPr>
      </xdr:nvGrpSpPr>
      <xdr:grpSpPr bwMode="auto">
        <a:xfrm>
          <a:off x="8143875" y="40424100"/>
          <a:ext cx="514350" cy="790575"/>
          <a:chOff x="826" y="116"/>
          <a:chExt cx="43" cy="83"/>
        </a:xfrm>
      </xdr:grpSpPr>
      <xdr:sp macro="" textlink="">
        <xdr:nvSpPr>
          <xdr:cNvPr id="72766" name="Text Box 62">
            <a:extLst>
              <a:ext uri="{FF2B5EF4-FFF2-40B4-BE49-F238E27FC236}">
                <a16:creationId xmlns:a16="http://schemas.microsoft.com/office/drawing/2014/main" id="{00000000-0008-0000-0200-00003E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67" name="Text Box 63">
            <a:extLst>
              <a:ext uri="{FF2B5EF4-FFF2-40B4-BE49-F238E27FC236}">
                <a16:creationId xmlns:a16="http://schemas.microsoft.com/office/drawing/2014/main" id="{00000000-0008-0000-0200-00003F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150</xdr:row>
      <xdr:rowOff>19050</xdr:rowOff>
    </xdr:from>
    <xdr:to>
      <xdr:col>2</xdr:col>
      <xdr:colOff>476250</xdr:colOff>
      <xdr:row>150</xdr:row>
      <xdr:rowOff>171450</xdr:rowOff>
    </xdr:to>
    <xdr:sp macro="" textlink="">
      <xdr:nvSpPr>
        <xdr:cNvPr id="72769" name="Text Box 65">
          <a:extLst>
            <a:ext uri="{FF2B5EF4-FFF2-40B4-BE49-F238E27FC236}">
              <a16:creationId xmlns:a16="http://schemas.microsoft.com/office/drawing/2014/main" id="{00000000-0008-0000-0200-0000411C0100}"/>
            </a:ext>
          </a:extLst>
        </xdr:cNvPr>
        <xdr:cNvSpPr txBox="1">
          <a:spLocks noChangeArrowheads="1"/>
        </xdr:cNvSpPr>
      </xdr:nvSpPr>
      <xdr:spPr bwMode="auto">
        <a:xfrm>
          <a:off x="438150" y="515016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72770" name="Text Box 66">
          <a:extLst>
            <a:ext uri="{FF2B5EF4-FFF2-40B4-BE49-F238E27FC236}">
              <a16:creationId xmlns:a16="http://schemas.microsoft.com/office/drawing/2014/main" id="{00000000-0008-0000-0200-0000421C0100}"/>
            </a:ext>
          </a:extLst>
        </xdr:cNvPr>
        <xdr:cNvSpPr txBox="1">
          <a:spLocks noChangeArrowheads="1"/>
        </xdr:cNvSpPr>
      </xdr:nvSpPr>
      <xdr:spPr bwMode="auto">
        <a:xfrm>
          <a:off x="2867025" y="515016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150</xdr:row>
      <xdr:rowOff>19050</xdr:rowOff>
    </xdr:from>
    <xdr:to>
      <xdr:col>12</xdr:col>
      <xdr:colOff>1009650</xdr:colOff>
      <xdr:row>150</xdr:row>
      <xdr:rowOff>180975</xdr:rowOff>
    </xdr:to>
    <xdr:sp macro="" textlink="">
      <xdr:nvSpPr>
        <xdr:cNvPr id="72771" name="Text Box 67">
          <a:extLst>
            <a:ext uri="{FF2B5EF4-FFF2-40B4-BE49-F238E27FC236}">
              <a16:creationId xmlns:a16="http://schemas.microsoft.com/office/drawing/2014/main" id="{00000000-0008-0000-0200-0000431C0100}"/>
            </a:ext>
          </a:extLst>
        </xdr:cNvPr>
        <xdr:cNvSpPr txBox="1">
          <a:spLocks noChangeArrowheads="1"/>
        </xdr:cNvSpPr>
      </xdr:nvSpPr>
      <xdr:spPr bwMode="auto">
        <a:xfrm>
          <a:off x="7115175" y="515016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133</xdr:row>
      <xdr:rowOff>19050</xdr:rowOff>
    </xdr:from>
    <xdr:to>
      <xdr:col>7</xdr:col>
      <xdr:colOff>161925</xdr:colOff>
      <xdr:row>134</xdr:row>
      <xdr:rowOff>85725</xdr:rowOff>
    </xdr:to>
    <xdr:sp macro="" textlink="">
      <xdr:nvSpPr>
        <xdr:cNvPr id="72773" name="Oval 69">
          <a:extLst>
            <a:ext uri="{FF2B5EF4-FFF2-40B4-BE49-F238E27FC236}">
              <a16:creationId xmlns:a16="http://schemas.microsoft.com/office/drawing/2014/main" id="{00000000-0008-0000-0200-0000451C0100}"/>
            </a:ext>
          </a:extLst>
        </xdr:cNvPr>
        <xdr:cNvSpPr>
          <a:spLocks noChangeArrowheads="1"/>
        </xdr:cNvSpPr>
      </xdr:nvSpPr>
      <xdr:spPr bwMode="auto">
        <a:xfrm>
          <a:off x="3038475" y="458247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136</xdr:row>
      <xdr:rowOff>219075</xdr:rowOff>
    </xdr:from>
    <xdr:to>
      <xdr:col>12</xdr:col>
      <xdr:colOff>1552575</xdr:colOff>
      <xdr:row>139</xdr:row>
      <xdr:rowOff>200025</xdr:rowOff>
    </xdr:to>
    <xdr:grpSp>
      <xdr:nvGrpSpPr>
        <xdr:cNvPr id="72774" name="Group 70">
          <a:extLst>
            <a:ext uri="{FF2B5EF4-FFF2-40B4-BE49-F238E27FC236}">
              <a16:creationId xmlns:a16="http://schemas.microsoft.com/office/drawing/2014/main" id="{00000000-0008-0000-0200-0000461C0100}"/>
            </a:ext>
          </a:extLst>
        </xdr:cNvPr>
        <xdr:cNvGrpSpPr>
          <a:grpSpLocks/>
        </xdr:cNvGrpSpPr>
      </xdr:nvGrpSpPr>
      <xdr:grpSpPr bwMode="auto">
        <a:xfrm>
          <a:off x="8143875" y="46967775"/>
          <a:ext cx="514350" cy="790575"/>
          <a:chOff x="826" y="116"/>
          <a:chExt cx="43" cy="83"/>
        </a:xfrm>
      </xdr:grpSpPr>
      <xdr:sp macro="" textlink="">
        <xdr:nvSpPr>
          <xdr:cNvPr id="72775" name="Text Box 71">
            <a:extLst>
              <a:ext uri="{FF2B5EF4-FFF2-40B4-BE49-F238E27FC236}">
                <a16:creationId xmlns:a16="http://schemas.microsoft.com/office/drawing/2014/main" id="{00000000-0008-0000-0200-000047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76" name="Text Box 72">
            <a:extLst>
              <a:ext uri="{FF2B5EF4-FFF2-40B4-BE49-F238E27FC236}">
                <a16:creationId xmlns:a16="http://schemas.microsoft.com/office/drawing/2014/main" id="{00000000-0008-0000-0200-000048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169</xdr:row>
      <xdr:rowOff>19050</xdr:rowOff>
    </xdr:from>
    <xdr:to>
      <xdr:col>2</xdr:col>
      <xdr:colOff>476250</xdr:colOff>
      <xdr:row>169</xdr:row>
      <xdr:rowOff>171450</xdr:rowOff>
    </xdr:to>
    <xdr:sp macro="" textlink="">
      <xdr:nvSpPr>
        <xdr:cNvPr id="72778" name="Text Box 74">
          <a:extLst>
            <a:ext uri="{FF2B5EF4-FFF2-40B4-BE49-F238E27FC236}">
              <a16:creationId xmlns:a16="http://schemas.microsoft.com/office/drawing/2014/main" id="{00000000-0008-0000-0200-00004A1C0100}"/>
            </a:ext>
          </a:extLst>
        </xdr:cNvPr>
        <xdr:cNvSpPr txBox="1">
          <a:spLocks noChangeArrowheads="1"/>
        </xdr:cNvSpPr>
      </xdr:nvSpPr>
      <xdr:spPr bwMode="auto">
        <a:xfrm>
          <a:off x="438150" y="580453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72779" name="Text Box 75">
          <a:extLst>
            <a:ext uri="{FF2B5EF4-FFF2-40B4-BE49-F238E27FC236}">
              <a16:creationId xmlns:a16="http://schemas.microsoft.com/office/drawing/2014/main" id="{00000000-0008-0000-0200-00004B1C0100}"/>
            </a:ext>
          </a:extLst>
        </xdr:cNvPr>
        <xdr:cNvSpPr txBox="1">
          <a:spLocks noChangeArrowheads="1"/>
        </xdr:cNvSpPr>
      </xdr:nvSpPr>
      <xdr:spPr bwMode="auto">
        <a:xfrm>
          <a:off x="2867025" y="580453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169</xdr:row>
      <xdr:rowOff>19050</xdr:rowOff>
    </xdr:from>
    <xdr:to>
      <xdr:col>12</xdr:col>
      <xdr:colOff>1009650</xdr:colOff>
      <xdr:row>169</xdr:row>
      <xdr:rowOff>180975</xdr:rowOff>
    </xdr:to>
    <xdr:sp macro="" textlink="">
      <xdr:nvSpPr>
        <xdr:cNvPr id="72780" name="Text Box 76">
          <a:extLst>
            <a:ext uri="{FF2B5EF4-FFF2-40B4-BE49-F238E27FC236}">
              <a16:creationId xmlns:a16="http://schemas.microsoft.com/office/drawing/2014/main" id="{00000000-0008-0000-0200-00004C1C0100}"/>
            </a:ext>
          </a:extLst>
        </xdr:cNvPr>
        <xdr:cNvSpPr txBox="1">
          <a:spLocks noChangeArrowheads="1"/>
        </xdr:cNvSpPr>
      </xdr:nvSpPr>
      <xdr:spPr bwMode="auto">
        <a:xfrm>
          <a:off x="7115175" y="580453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153</xdr:row>
      <xdr:rowOff>266700</xdr:rowOff>
    </xdr:from>
    <xdr:to>
      <xdr:col>12</xdr:col>
      <xdr:colOff>981075</xdr:colOff>
      <xdr:row>158</xdr:row>
      <xdr:rowOff>219075</xdr:rowOff>
    </xdr:to>
    <xdr:sp macro="" textlink="">
      <xdr:nvSpPr>
        <xdr:cNvPr id="72781" name="Text Box 77">
          <a:extLst>
            <a:ext uri="{FF2B5EF4-FFF2-40B4-BE49-F238E27FC236}">
              <a16:creationId xmlns:a16="http://schemas.microsoft.com/office/drawing/2014/main" id="{00000000-0008-0000-0200-00004D1C0100}"/>
            </a:ext>
          </a:extLst>
        </xdr:cNvPr>
        <xdr:cNvSpPr txBox="1">
          <a:spLocks noChangeArrowheads="1"/>
        </xdr:cNvSpPr>
      </xdr:nvSpPr>
      <xdr:spPr bwMode="auto">
        <a:xfrm>
          <a:off x="5572125" y="529304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152</xdr:row>
      <xdr:rowOff>19050</xdr:rowOff>
    </xdr:from>
    <xdr:to>
      <xdr:col>7</xdr:col>
      <xdr:colOff>161925</xdr:colOff>
      <xdr:row>153</xdr:row>
      <xdr:rowOff>85725</xdr:rowOff>
    </xdr:to>
    <xdr:sp macro="" textlink="">
      <xdr:nvSpPr>
        <xdr:cNvPr id="72782" name="Oval 78">
          <a:extLst>
            <a:ext uri="{FF2B5EF4-FFF2-40B4-BE49-F238E27FC236}">
              <a16:creationId xmlns:a16="http://schemas.microsoft.com/office/drawing/2014/main" id="{00000000-0008-0000-0200-00004E1C0100}"/>
            </a:ext>
          </a:extLst>
        </xdr:cNvPr>
        <xdr:cNvSpPr>
          <a:spLocks noChangeArrowheads="1"/>
        </xdr:cNvSpPr>
      </xdr:nvSpPr>
      <xdr:spPr bwMode="auto">
        <a:xfrm>
          <a:off x="3038475" y="523684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155</xdr:row>
      <xdr:rowOff>219075</xdr:rowOff>
    </xdr:from>
    <xdr:to>
      <xdr:col>12</xdr:col>
      <xdr:colOff>1552575</xdr:colOff>
      <xdr:row>158</xdr:row>
      <xdr:rowOff>200025</xdr:rowOff>
    </xdr:to>
    <xdr:grpSp>
      <xdr:nvGrpSpPr>
        <xdr:cNvPr id="72783" name="Group 79">
          <a:extLst>
            <a:ext uri="{FF2B5EF4-FFF2-40B4-BE49-F238E27FC236}">
              <a16:creationId xmlns:a16="http://schemas.microsoft.com/office/drawing/2014/main" id="{00000000-0008-0000-0200-00004F1C0100}"/>
            </a:ext>
          </a:extLst>
        </xdr:cNvPr>
        <xdr:cNvGrpSpPr>
          <a:grpSpLocks/>
        </xdr:cNvGrpSpPr>
      </xdr:nvGrpSpPr>
      <xdr:grpSpPr bwMode="auto">
        <a:xfrm>
          <a:off x="8143875" y="53511450"/>
          <a:ext cx="514350" cy="790575"/>
          <a:chOff x="826" y="116"/>
          <a:chExt cx="43" cy="83"/>
        </a:xfrm>
      </xdr:grpSpPr>
      <xdr:sp macro="" textlink="">
        <xdr:nvSpPr>
          <xdr:cNvPr id="72784" name="Text Box 80">
            <a:extLst>
              <a:ext uri="{FF2B5EF4-FFF2-40B4-BE49-F238E27FC236}">
                <a16:creationId xmlns:a16="http://schemas.microsoft.com/office/drawing/2014/main" id="{00000000-0008-0000-0200-000050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85" name="Text Box 81">
            <a:extLst>
              <a:ext uri="{FF2B5EF4-FFF2-40B4-BE49-F238E27FC236}">
                <a16:creationId xmlns:a16="http://schemas.microsoft.com/office/drawing/2014/main" id="{00000000-0008-0000-0200-000051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188</xdr:row>
      <xdr:rowOff>19050</xdr:rowOff>
    </xdr:from>
    <xdr:to>
      <xdr:col>2</xdr:col>
      <xdr:colOff>476250</xdr:colOff>
      <xdr:row>188</xdr:row>
      <xdr:rowOff>171450</xdr:rowOff>
    </xdr:to>
    <xdr:sp macro="" textlink="">
      <xdr:nvSpPr>
        <xdr:cNvPr id="72787" name="Text Box 83">
          <a:extLst>
            <a:ext uri="{FF2B5EF4-FFF2-40B4-BE49-F238E27FC236}">
              <a16:creationId xmlns:a16="http://schemas.microsoft.com/office/drawing/2014/main" id="{00000000-0008-0000-0200-0000531C0100}"/>
            </a:ext>
          </a:extLst>
        </xdr:cNvPr>
        <xdr:cNvSpPr txBox="1">
          <a:spLocks noChangeArrowheads="1"/>
        </xdr:cNvSpPr>
      </xdr:nvSpPr>
      <xdr:spPr bwMode="auto">
        <a:xfrm>
          <a:off x="438150" y="645890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72788" name="Text Box 84">
          <a:extLst>
            <a:ext uri="{FF2B5EF4-FFF2-40B4-BE49-F238E27FC236}">
              <a16:creationId xmlns:a16="http://schemas.microsoft.com/office/drawing/2014/main" id="{00000000-0008-0000-0200-0000541C0100}"/>
            </a:ext>
          </a:extLst>
        </xdr:cNvPr>
        <xdr:cNvSpPr txBox="1">
          <a:spLocks noChangeArrowheads="1"/>
        </xdr:cNvSpPr>
      </xdr:nvSpPr>
      <xdr:spPr bwMode="auto">
        <a:xfrm>
          <a:off x="2867025" y="645890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188</xdr:row>
      <xdr:rowOff>19050</xdr:rowOff>
    </xdr:from>
    <xdr:to>
      <xdr:col>12</xdr:col>
      <xdr:colOff>1009650</xdr:colOff>
      <xdr:row>188</xdr:row>
      <xdr:rowOff>180975</xdr:rowOff>
    </xdr:to>
    <xdr:sp macro="" textlink="">
      <xdr:nvSpPr>
        <xdr:cNvPr id="72789" name="Text Box 85">
          <a:extLst>
            <a:ext uri="{FF2B5EF4-FFF2-40B4-BE49-F238E27FC236}">
              <a16:creationId xmlns:a16="http://schemas.microsoft.com/office/drawing/2014/main" id="{00000000-0008-0000-0200-0000551C0100}"/>
            </a:ext>
          </a:extLst>
        </xdr:cNvPr>
        <xdr:cNvSpPr txBox="1">
          <a:spLocks noChangeArrowheads="1"/>
        </xdr:cNvSpPr>
      </xdr:nvSpPr>
      <xdr:spPr bwMode="auto">
        <a:xfrm>
          <a:off x="7115175" y="645890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172</xdr:row>
      <xdr:rowOff>266700</xdr:rowOff>
    </xdr:from>
    <xdr:to>
      <xdr:col>12</xdr:col>
      <xdr:colOff>981075</xdr:colOff>
      <xdr:row>177</xdr:row>
      <xdr:rowOff>219075</xdr:rowOff>
    </xdr:to>
    <xdr:sp macro="" textlink="">
      <xdr:nvSpPr>
        <xdr:cNvPr id="72790" name="Text Box 86">
          <a:extLst>
            <a:ext uri="{FF2B5EF4-FFF2-40B4-BE49-F238E27FC236}">
              <a16:creationId xmlns:a16="http://schemas.microsoft.com/office/drawing/2014/main" id="{00000000-0008-0000-0200-0000561C0100}"/>
            </a:ext>
          </a:extLst>
        </xdr:cNvPr>
        <xdr:cNvSpPr txBox="1">
          <a:spLocks noChangeArrowheads="1"/>
        </xdr:cNvSpPr>
      </xdr:nvSpPr>
      <xdr:spPr bwMode="auto">
        <a:xfrm>
          <a:off x="5572125" y="594741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174</xdr:row>
      <xdr:rowOff>219075</xdr:rowOff>
    </xdr:from>
    <xdr:to>
      <xdr:col>12</xdr:col>
      <xdr:colOff>1552575</xdr:colOff>
      <xdr:row>177</xdr:row>
      <xdr:rowOff>200025</xdr:rowOff>
    </xdr:to>
    <xdr:grpSp>
      <xdr:nvGrpSpPr>
        <xdr:cNvPr id="72792" name="Group 88">
          <a:extLst>
            <a:ext uri="{FF2B5EF4-FFF2-40B4-BE49-F238E27FC236}">
              <a16:creationId xmlns:a16="http://schemas.microsoft.com/office/drawing/2014/main" id="{00000000-0008-0000-0200-0000581C0100}"/>
            </a:ext>
          </a:extLst>
        </xdr:cNvPr>
        <xdr:cNvGrpSpPr>
          <a:grpSpLocks/>
        </xdr:cNvGrpSpPr>
      </xdr:nvGrpSpPr>
      <xdr:grpSpPr bwMode="auto">
        <a:xfrm>
          <a:off x="8143875" y="60055125"/>
          <a:ext cx="514350" cy="790575"/>
          <a:chOff x="826" y="116"/>
          <a:chExt cx="43" cy="83"/>
        </a:xfrm>
      </xdr:grpSpPr>
      <xdr:sp macro="" textlink="">
        <xdr:nvSpPr>
          <xdr:cNvPr id="72793" name="Text Box 89">
            <a:extLst>
              <a:ext uri="{FF2B5EF4-FFF2-40B4-BE49-F238E27FC236}">
                <a16:creationId xmlns:a16="http://schemas.microsoft.com/office/drawing/2014/main" id="{00000000-0008-0000-0200-000059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794" name="Text Box 90">
            <a:extLst>
              <a:ext uri="{FF2B5EF4-FFF2-40B4-BE49-F238E27FC236}">
                <a16:creationId xmlns:a16="http://schemas.microsoft.com/office/drawing/2014/main" id="{00000000-0008-0000-0200-00005A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207</xdr:row>
      <xdr:rowOff>19050</xdr:rowOff>
    </xdr:from>
    <xdr:to>
      <xdr:col>2</xdr:col>
      <xdr:colOff>476250</xdr:colOff>
      <xdr:row>207</xdr:row>
      <xdr:rowOff>171450</xdr:rowOff>
    </xdr:to>
    <xdr:sp macro="" textlink="">
      <xdr:nvSpPr>
        <xdr:cNvPr id="72796" name="Text Box 92">
          <a:extLst>
            <a:ext uri="{FF2B5EF4-FFF2-40B4-BE49-F238E27FC236}">
              <a16:creationId xmlns:a16="http://schemas.microsoft.com/office/drawing/2014/main" id="{00000000-0008-0000-0200-00005C1C0100}"/>
            </a:ext>
          </a:extLst>
        </xdr:cNvPr>
        <xdr:cNvSpPr txBox="1">
          <a:spLocks noChangeArrowheads="1"/>
        </xdr:cNvSpPr>
      </xdr:nvSpPr>
      <xdr:spPr bwMode="auto">
        <a:xfrm>
          <a:off x="438150" y="711327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72797" name="Text Box 93">
          <a:extLst>
            <a:ext uri="{FF2B5EF4-FFF2-40B4-BE49-F238E27FC236}">
              <a16:creationId xmlns:a16="http://schemas.microsoft.com/office/drawing/2014/main" id="{00000000-0008-0000-0200-00005D1C0100}"/>
            </a:ext>
          </a:extLst>
        </xdr:cNvPr>
        <xdr:cNvSpPr txBox="1">
          <a:spLocks noChangeArrowheads="1"/>
        </xdr:cNvSpPr>
      </xdr:nvSpPr>
      <xdr:spPr bwMode="auto">
        <a:xfrm>
          <a:off x="2867025" y="711327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207</xdr:row>
      <xdr:rowOff>19050</xdr:rowOff>
    </xdr:from>
    <xdr:to>
      <xdr:col>12</xdr:col>
      <xdr:colOff>1009650</xdr:colOff>
      <xdr:row>207</xdr:row>
      <xdr:rowOff>180975</xdr:rowOff>
    </xdr:to>
    <xdr:sp macro="" textlink="">
      <xdr:nvSpPr>
        <xdr:cNvPr id="72798" name="Text Box 94">
          <a:extLst>
            <a:ext uri="{FF2B5EF4-FFF2-40B4-BE49-F238E27FC236}">
              <a16:creationId xmlns:a16="http://schemas.microsoft.com/office/drawing/2014/main" id="{00000000-0008-0000-0200-00005E1C0100}"/>
            </a:ext>
          </a:extLst>
        </xdr:cNvPr>
        <xdr:cNvSpPr txBox="1">
          <a:spLocks noChangeArrowheads="1"/>
        </xdr:cNvSpPr>
      </xdr:nvSpPr>
      <xdr:spPr bwMode="auto">
        <a:xfrm>
          <a:off x="7115175" y="711327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191</xdr:row>
      <xdr:rowOff>266700</xdr:rowOff>
    </xdr:from>
    <xdr:to>
      <xdr:col>12</xdr:col>
      <xdr:colOff>981075</xdr:colOff>
      <xdr:row>196</xdr:row>
      <xdr:rowOff>219075</xdr:rowOff>
    </xdr:to>
    <xdr:sp macro="" textlink="">
      <xdr:nvSpPr>
        <xdr:cNvPr id="72799" name="Text Box 95">
          <a:extLst>
            <a:ext uri="{FF2B5EF4-FFF2-40B4-BE49-F238E27FC236}">
              <a16:creationId xmlns:a16="http://schemas.microsoft.com/office/drawing/2014/main" id="{00000000-0008-0000-0200-00005F1C0100}"/>
            </a:ext>
          </a:extLst>
        </xdr:cNvPr>
        <xdr:cNvSpPr txBox="1">
          <a:spLocks noChangeArrowheads="1"/>
        </xdr:cNvSpPr>
      </xdr:nvSpPr>
      <xdr:spPr bwMode="auto">
        <a:xfrm>
          <a:off x="5572125" y="660177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190</xdr:row>
      <xdr:rowOff>19050</xdr:rowOff>
    </xdr:from>
    <xdr:to>
      <xdr:col>7</xdr:col>
      <xdr:colOff>161925</xdr:colOff>
      <xdr:row>191</xdr:row>
      <xdr:rowOff>85725</xdr:rowOff>
    </xdr:to>
    <xdr:sp macro="" textlink="">
      <xdr:nvSpPr>
        <xdr:cNvPr id="72800" name="Oval 96">
          <a:extLst>
            <a:ext uri="{FF2B5EF4-FFF2-40B4-BE49-F238E27FC236}">
              <a16:creationId xmlns:a16="http://schemas.microsoft.com/office/drawing/2014/main" id="{00000000-0008-0000-0200-0000601C0100}"/>
            </a:ext>
          </a:extLst>
        </xdr:cNvPr>
        <xdr:cNvSpPr>
          <a:spLocks noChangeArrowheads="1"/>
        </xdr:cNvSpPr>
      </xdr:nvSpPr>
      <xdr:spPr bwMode="auto">
        <a:xfrm>
          <a:off x="3038475" y="654558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193</xdr:row>
      <xdr:rowOff>219075</xdr:rowOff>
    </xdr:from>
    <xdr:to>
      <xdr:col>12</xdr:col>
      <xdr:colOff>1552575</xdr:colOff>
      <xdr:row>196</xdr:row>
      <xdr:rowOff>200025</xdr:rowOff>
    </xdr:to>
    <xdr:grpSp>
      <xdr:nvGrpSpPr>
        <xdr:cNvPr id="72801" name="Group 97">
          <a:extLst>
            <a:ext uri="{FF2B5EF4-FFF2-40B4-BE49-F238E27FC236}">
              <a16:creationId xmlns:a16="http://schemas.microsoft.com/office/drawing/2014/main" id="{00000000-0008-0000-0200-0000611C0100}"/>
            </a:ext>
          </a:extLst>
        </xdr:cNvPr>
        <xdr:cNvGrpSpPr>
          <a:grpSpLocks/>
        </xdr:cNvGrpSpPr>
      </xdr:nvGrpSpPr>
      <xdr:grpSpPr bwMode="auto">
        <a:xfrm>
          <a:off x="8143875" y="66598800"/>
          <a:ext cx="514350" cy="790575"/>
          <a:chOff x="826" y="116"/>
          <a:chExt cx="43" cy="83"/>
        </a:xfrm>
      </xdr:grpSpPr>
      <xdr:sp macro="" textlink="">
        <xdr:nvSpPr>
          <xdr:cNvPr id="72802" name="Text Box 98">
            <a:extLst>
              <a:ext uri="{FF2B5EF4-FFF2-40B4-BE49-F238E27FC236}">
                <a16:creationId xmlns:a16="http://schemas.microsoft.com/office/drawing/2014/main" id="{00000000-0008-0000-0200-000062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03" name="Text Box 99">
            <a:extLst>
              <a:ext uri="{FF2B5EF4-FFF2-40B4-BE49-F238E27FC236}">
                <a16:creationId xmlns:a16="http://schemas.microsoft.com/office/drawing/2014/main" id="{00000000-0008-0000-0200-000063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226</xdr:row>
      <xdr:rowOff>19050</xdr:rowOff>
    </xdr:from>
    <xdr:to>
      <xdr:col>2</xdr:col>
      <xdr:colOff>476250</xdr:colOff>
      <xdr:row>226</xdr:row>
      <xdr:rowOff>171450</xdr:rowOff>
    </xdr:to>
    <xdr:sp macro="" textlink="">
      <xdr:nvSpPr>
        <xdr:cNvPr id="72805" name="Text Box 101">
          <a:extLst>
            <a:ext uri="{FF2B5EF4-FFF2-40B4-BE49-F238E27FC236}">
              <a16:creationId xmlns:a16="http://schemas.microsoft.com/office/drawing/2014/main" id="{00000000-0008-0000-0200-0000651C0100}"/>
            </a:ext>
          </a:extLst>
        </xdr:cNvPr>
        <xdr:cNvSpPr txBox="1">
          <a:spLocks noChangeArrowheads="1"/>
        </xdr:cNvSpPr>
      </xdr:nvSpPr>
      <xdr:spPr bwMode="auto">
        <a:xfrm>
          <a:off x="438150" y="776763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72806" name="Text Box 102">
          <a:extLst>
            <a:ext uri="{FF2B5EF4-FFF2-40B4-BE49-F238E27FC236}">
              <a16:creationId xmlns:a16="http://schemas.microsoft.com/office/drawing/2014/main" id="{00000000-0008-0000-0200-0000661C0100}"/>
            </a:ext>
          </a:extLst>
        </xdr:cNvPr>
        <xdr:cNvSpPr txBox="1">
          <a:spLocks noChangeArrowheads="1"/>
        </xdr:cNvSpPr>
      </xdr:nvSpPr>
      <xdr:spPr bwMode="auto">
        <a:xfrm>
          <a:off x="2867025" y="776763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226</xdr:row>
      <xdr:rowOff>19050</xdr:rowOff>
    </xdr:from>
    <xdr:to>
      <xdr:col>12</xdr:col>
      <xdr:colOff>1009650</xdr:colOff>
      <xdr:row>226</xdr:row>
      <xdr:rowOff>180975</xdr:rowOff>
    </xdr:to>
    <xdr:sp macro="" textlink="">
      <xdr:nvSpPr>
        <xdr:cNvPr id="72807" name="Text Box 103">
          <a:extLst>
            <a:ext uri="{FF2B5EF4-FFF2-40B4-BE49-F238E27FC236}">
              <a16:creationId xmlns:a16="http://schemas.microsoft.com/office/drawing/2014/main" id="{00000000-0008-0000-0200-0000671C0100}"/>
            </a:ext>
          </a:extLst>
        </xdr:cNvPr>
        <xdr:cNvSpPr txBox="1">
          <a:spLocks noChangeArrowheads="1"/>
        </xdr:cNvSpPr>
      </xdr:nvSpPr>
      <xdr:spPr bwMode="auto">
        <a:xfrm>
          <a:off x="7115175" y="776763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210</xdr:row>
      <xdr:rowOff>266700</xdr:rowOff>
    </xdr:from>
    <xdr:to>
      <xdr:col>12</xdr:col>
      <xdr:colOff>981075</xdr:colOff>
      <xdr:row>215</xdr:row>
      <xdr:rowOff>219075</xdr:rowOff>
    </xdr:to>
    <xdr:sp macro="" textlink="">
      <xdr:nvSpPr>
        <xdr:cNvPr id="72808" name="Text Box 104">
          <a:extLst>
            <a:ext uri="{FF2B5EF4-FFF2-40B4-BE49-F238E27FC236}">
              <a16:creationId xmlns:a16="http://schemas.microsoft.com/office/drawing/2014/main" id="{00000000-0008-0000-0200-0000681C0100}"/>
            </a:ext>
          </a:extLst>
        </xdr:cNvPr>
        <xdr:cNvSpPr txBox="1">
          <a:spLocks noChangeArrowheads="1"/>
        </xdr:cNvSpPr>
      </xdr:nvSpPr>
      <xdr:spPr bwMode="auto">
        <a:xfrm>
          <a:off x="5572125" y="725614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212</xdr:row>
      <xdr:rowOff>219075</xdr:rowOff>
    </xdr:from>
    <xdr:to>
      <xdr:col>12</xdr:col>
      <xdr:colOff>1552575</xdr:colOff>
      <xdr:row>215</xdr:row>
      <xdr:rowOff>200025</xdr:rowOff>
    </xdr:to>
    <xdr:grpSp>
      <xdr:nvGrpSpPr>
        <xdr:cNvPr id="72810" name="Group 106">
          <a:extLst>
            <a:ext uri="{FF2B5EF4-FFF2-40B4-BE49-F238E27FC236}">
              <a16:creationId xmlns:a16="http://schemas.microsoft.com/office/drawing/2014/main" id="{00000000-0008-0000-0200-00006A1C0100}"/>
            </a:ext>
          </a:extLst>
        </xdr:cNvPr>
        <xdr:cNvGrpSpPr>
          <a:grpSpLocks/>
        </xdr:cNvGrpSpPr>
      </xdr:nvGrpSpPr>
      <xdr:grpSpPr bwMode="auto">
        <a:xfrm>
          <a:off x="8143875" y="73142475"/>
          <a:ext cx="514350" cy="790575"/>
          <a:chOff x="826" y="116"/>
          <a:chExt cx="43" cy="83"/>
        </a:xfrm>
      </xdr:grpSpPr>
      <xdr:sp macro="" textlink="">
        <xdr:nvSpPr>
          <xdr:cNvPr id="72811" name="Text Box 107">
            <a:extLst>
              <a:ext uri="{FF2B5EF4-FFF2-40B4-BE49-F238E27FC236}">
                <a16:creationId xmlns:a16="http://schemas.microsoft.com/office/drawing/2014/main" id="{00000000-0008-0000-0200-00006B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12" name="Text Box 108">
            <a:extLst>
              <a:ext uri="{FF2B5EF4-FFF2-40B4-BE49-F238E27FC236}">
                <a16:creationId xmlns:a16="http://schemas.microsoft.com/office/drawing/2014/main" id="{00000000-0008-0000-0200-00006C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245</xdr:row>
      <xdr:rowOff>19050</xdr:rowOff>
    </xdr:from>
    <xdr:to>
      <xdr:col>2</xdr:col>
      <xdr:colOff>476250</xdr:colOff>
      <xdr:row>245</xdr:row>
      <xdr:rowOff>171450</xdr:rowOff>
    </xdr:to>
    <xdr:sp macro="" textlink="">
      <xdr:nvSpPr>
        <xdr:cNvPr id="72814" name="Text Box 110">
          <a:extLst>
            <a:ext uri="{FF2B5EF4-FFF2-40B4-BE49-F238E27FC236}">
              <a16:creationId xmlns:a16="http://schemas.microsoft.com/office/drawing/2014/main" id="{00000000-0008-0000-0200-00006E1C0100}"/>
            </a:ext>
          </a:extLst>
        </xdr:cNvPr>
        <xdr:cNvSpPr txBox="1">
          <a:spLocks noChangeArrowheads="1"/>
        </xdr:cNvSpPr>
      </xdr:nvSpPr>
      <xdr:spPr bwMode="auto">
        <a:xfrm>
          <a:off x="438150" y="842200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72815" name="Text Box 111">
          <a:extLst>
            <a:ext uri="{FF2B5EF4-FFF2-40B4-BE49-F238E27FC236}">
              <a16:creationId xmlns:a16="http://schemas.microsoft.com/office/drawing/2014/main" id="{00000000-0008-0000-0200-00006F1C0100}"/>
            </a:ext>
          </a:extLst>
        </xdr:cNvPr>
        <xdr:cNvSpPr txBox="1">
          <a:spLocks noChangeArrowheads="1"/>
        </xdr:cNvSpPr>
      </xdr:nvSpPr>
      <xdr:spPr bwMode="auto">
        <a:xfrm>
          <a:off x="2867025" y="842200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245</xdr:row>
      <xdr:rowOff>19050</xdr:rowOff>
    </xdr:from>
    <xdr:to>
      <xdr:col>12</xdr:col>
      <xdr:colOff>1009650</xdr:colOff>
      <xdr:row>245</xdr:row>
      <xdr:rowOff>180975</xdr:rowOff>
    </xdr:to>
    <xdr:sp macro="" textlink="">
      <xdr:nvSpPr>
        <xdr:cNvPr id="72816" name="Text Box 112">
          <a:extLst>
            <a:ext uri="{FF2B5EF4-FFF2-40B4-BE49-F238E27FC236}">
              <a16:creationId xmlns:a16="http://schemas.microsoft.com/office/drawing/2014/main" id="{00000000-0008-0000-0200-0000701C0100}"/>
            </a:ext>
          </a:extLst>
        </xdr:cNvPr>
        <xdr:cNvSpPr txBox="1">
          <a:spLocks noChangeArrowheads="1"/>
        </xdr:cNvSpPr>
      </xdr:nvSpPr>
      <xdr:spPr bwMode="auto">
        <a:xfrm>
          <a:off x="7115175" y="842200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229</xdr:row>
      <xdr:rowOff>266700</xdr:rowOff>
    </xdr:from>
    <xdr:to>
      <xdr:col>12</xdr:col>
      <xdr:colOff>981075</xdr:colOff>
      <xdr:row>234</xdr:row>
      <xdr:rowOff>219075</xdr:rowOff>
    </xdr:to>
    <xdr:sp macro="" textlink="">
      <xdr:nvSpPr>
        <xdr:cNvPr id="72817" name="Text Box 113">
          <a:extLst>
            <a:ext uri="{FF2B5EF4-FFF2-40B4-BE49-F238E27FC236}">
              <a16:creationId xmlns:a16="http://schemas.microsoft.com/office/drawing/2014/main" id="{00000000-0008-0000-0200-0000711C0100}"/>
            </a:ext>
          </a:extLst>
        </xdr:cNvPr>
        <xdr:cNvSpPr txBox="1">
          <a:spLocks noChangeArrowheads="1"/>
        </xdr:cNvSpPr>
      </xdr:nvSpPr>
      <xdr:spPr bwMode="auto">
        <a:xfrm>
          <a:off x="5572125" y="791051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228600</xdr:colOff>
      <xdr:row>228</xdr:row>
      <xdr:rowOff>28575</xdr:rowOff>
    </xdr:from>
    <xdr:to>
      <xdr:col>7</xdr:col>
      <xdr:colOff>152400</xdr:colOff>
      <xdr:row>229</xdr:row>
      <xdr:rowOff>95250</xdr:rowOff>
    </xdr:to>
    <xdr:sp macro="" textlink="">
      <xdr:nvSpPr>
        <xdr:cNvPr id="72818" name="Oval 114">
          <a:extLst>
            <a:ext uri="{FF2B5EF4-FFF2-40B4-BE49-F238E27FC236}">
              <a16:creationId xmlns:a16="http://schemas.microsoft.com/office/drawing/2014/main" id="{00000000-0008-0000-0200-0000721C0100}"/>
            </a:ext>
          </a:extLst>
        </xdr:cNvPr>
        <xdr:cNvSpPr>
          <a:spLocks noChangeArrowheads="1"/>
        </xdr:cNvSpPr>
      </xdr:nvSpPr>
      <xdr:spPr bwMode="auto">
        <a:xfrm>
          <a:off x="3028950" y="785526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231</xdr:row>
      <xdr:rowOff>219075</xdr:rowOff>
    </xdr:from>
    <xdr:to>
      <xdr:col>12</xdr:col>
      <xdr:colOff>1552575</xdr:colOff>
      <xdr:row>234</xdr:row>
      <xdr:rowOff>200025</xdr:rowOff>
    </xdr:to>
    <xdr:grpSp>
      <xdr:nvGrpSpPr>
        <xdr:cNvPr id="72819" name="Group 115">
          <a:extLst>
            <a:ext uri="{FF2B5EF4-FFF2-40B4-BE49-F238E27FC236}">
              <a16:creationId xmlns:a16="http://schemas.microsoft.com/office/drawing/2014/main" id="{00000000-0008-0000-0200-0000731C0100}"/>
            </a:ext>
          </a:extLst>
        </xdr:cNvPr>
        <xdr:cNvGrpSpPr>
          <a:grpSpLocks/>
        </xdr:cNvGrpSpPr>
      </xdr:nvGrpSpPr>
      <xdr:grpSpPr bwMode="auto">
        <a:xfrm>
          <a:off x="8143875" y="79686150"/>
          <a:ext cx="514350" cy="790575"/>
          <a:chOff x="826" y="116"/>
          <a:chExt cx="43" cy="83"/>
        </a:xfrm>
      </xdr:grpSpPr>
      <xdr:sp macro="" textlink="">
        <xdr:nvSpPr>
          <xdr:cNvPr id="72820" name="Text Box 116">
            <a:extLst>
              <a:ext uri="{FF2B5EF4-FFF2-40B4-BE49-F238E27FC236}">
                <a16:creationId xmlns:a16="http://schemas.microsoft.com/office/drawing/2014/main" id="{00000000-0008-0000-0200-000074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21" name="Text Box 117">
            <a:extLst>
              <a:ext uri="{FF2B5EF4-FFF2-40B4-BE49-F238E27FC236}">
                <a16:creationId xmlns:a16="http://schemas.microsoft.com/office/drawing/2014/main" id="{00000000-0008-0000-0200-000075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264</xdr:row>
      <xdr:rowOff>19050</xdr:rowOff>
    </xdr:from>
    <xdr:to>
      <xdr:col>2</xdr:col>
      <xdr:colOff>476250</xdr:colOff>
      <xdr:row>264</xdr:row>
      <xdr:rowOff>171450</xdr:rowOff>
    </xdr:to>
    <xdr:sp macro="" textlink="">
      <xdr:nvSpPr>
        <xdr:cNvPr id="72823" name="Text Box 119">
          <a:extLst>
            <a:ext uri="{FF2B5EF4-FFF2-40B4-BE49-F238E27FC236}">
              <a16:creationId xmlns:a16="http://schemas.microsoft.com/office/drawing/2014/main" id="{00000000-0008-0000-0200-0000771C0100}"/>
            </a:ext>
          </a:extLst>
        </xdr:cNvPr>
        <xdr:cNvSpPr txBox="1">
          <a:spLocks noChangeArrowheads="1"/>
        </xdr:cNvSpPr>
      </xdr:nvSpPr>
      <xdr:spPr bwMode="auto">
        <a:xfrm>
          <a:off x="438150" y="907637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72824" name="Text Box 120">
          <a:extLst>
            <a:ext uri="{FF2B5EF4-FFF2-40B4-BE49-F238E27FC236}">
              <a16:creationId xmlns:a16="http://schemas.microsoft.com/office/drawing/2014/main" id="{00000000-0008-0000-0200-0000781C0100}"/>
            </a:ext>
          </a:extLst>
        </xdr:cNvPr>
        <xdr:cNvSpPr txBox="1">
          <a:spLocks noChangeArrowheads="1"/>
        </xdr:cNvSpPr>
      </xdr:nvSpPr>
      <xdr:spPr bwMode="auto">
        <a:xfrm>
          <a:off x="2867025" y="907637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264</xdr:row>
      <xdr:rowOff>19050</xdr:rowOff>
    </xdr:from>
    <xdr:to>
      <xdr:col>12</xdr:col>
      <xdr:colOff>1009650</xdr:colOff>
      <xdr:row>264</xdr:row>
      <xdr:rowOff>180975</xdr:rowOff>
    </xdr:to>
    <xdr:sp macro="" textlink="">
      <xdr:nvSpPr>
        <xdr:cNvPr id="72825" name="Text Box 121">
          <a:extLst>
            <a:ext uri="{FF2B5EF4-FFF2-40B4-BE49-F238E27FC236}">
              <a16:creationId xmlns:a16="http://schemas.microsoft.com/office/drawing/2014/main" id="{00000000-0008-0000-0200-0000791C0100}"/>
            </a:ext>
          </a:extLst>
        </xdr:cNvPr>
        <xdr:cNvSpPr txBox="1">
          <a:spLocks noChangeArrowheads="1"/>
        </xdr:cNvSpPr>
      </xdr:nvSpPr>
      <xdr:spPr bwMode="auto">
        <a:xfrm>
          <a:off x="7115175" y="907637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248</xdr:row>
      <xdr:rowOff>266700</xdr:rowOff>
    </xdr:from>
    <xdr:to>
      <xdr:col>12</xdr:col>
      <xdr:colOff>981075</xdr:colOff>
      <xdr:row>253</xdr:row>
      <xdr:rowOff>219075</xdr:rowOff>
    </xdr:to>
    <xdr:sp macro="" textlink="">
      <xdr:nvSpPr>
        <xdr:cNvPr id="72826" name="Text Box 122">
          <a:extLst>
            <a:ext uri="{FF2B5EF4-FFF2-40B4-BE49-F238E27FC236}">
              <a16:creationId xmlns:a16="http://schemas.microsoft.com/office/drawing/2014/main" id="{00000000-0008-0000-0200-00007A1C0100}"/>
            </a:ext>
          </a:extLst>
        </xdr:cNvPr>
        <xdr:cNvSpPr txBox="1">
          <a:spLocks noChangeArrowheads="1"/>
        </xdr:cNvSpPr>
      </xdr:nvSpPr>
      <xdr:spPr bwMode="auto">
        <a:xfrm>
          <a:off x="5572125" y="856488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4</xdr:col>
      <xdr:colOff>0</xdr:colOff>
      <xdr:row>247</xdr:row>
      <xdr:rowOff>38100</xdr:rowOff>
    </xdr:from>
    <xdr:to>
      <xdr:col>7</xdr:col>
      <xdr:colOff>171450</xdr:colOff>
      <xdr:row>248</xdr:row>
      <xdr:rowOff>104775</xdr:rowOff>
    </xdr:to>
    <xdr:sp macro="" textlink="">
      <xdr:nvSpPr>
        <xdr:cNvPr id="72827" name="Oval 123">
          <a:extLst>
            <a:ext uri="{FF2B5EF4-FFF2-40B4-BE49-F238E27FC236}">
              <a16:creationId xmlns:a16="http://schemas.microsoft.com/office/drawing/2014/main" id="{00000000-0008-0000-0200-00007B1C0100}"/>
            </a:ext>
          </a:extLst>
        </xdr:cNvPr>
        <xdr:cNvSpPr>
          <a:spLocks noChangeArrowheads="1"/>
        </xdr:cNvSpPr>
      </xdr:nvSpPr>
      <xdr:spPr bwMode="auto">
        <a:xfrm>
          <a:off x="3048000" y="851058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250</xdr:row>
      <xdr:rowOff>219075</xdr:rowOff>
    </xdr:from>
    <xdr:to>
      <xdr:col>12</xdr:col>
      <xdr:colOff>1552575</xdr:colOff>
      <xdr:row>253</xdr:row>
      <xdr:rowOff>200025</xdr:rowOff>
    </xdr:to>
    <xdr:grpSp>
      <xdr:nvGrpSpPr>
        <xdr:cNvPr id="72828" name="Group 124">
          <a:extLst>
            <a:ext uri="{FF2B5EF4-FFF2-40B4-BE49-F238E27FC236}">
              <a16:creationId xmlns:a16="http://schemas.microsoft.com/office/drawing/2014/main" id="{00000000-0008-0000-0200-00007C1C0100}"/>
            </a:ext>
          </a:extLst>
        </xdr:cNvPr>
        <xdr:cNvGrpSpPr>
          <a:grpSpLocks/>
        </xdr:cNvGrpSpPr>
      </xdr:nvGrpSpPr>
      <xdr:grpSpPr bwMode="auto">
        <a:xfrm>
          <a:off x="8143875" y="86229825"/>
          <a:ext cx="514350" cy="790575"/>
          <a:chOff x="826" y="116"/>
          <a:chExt cx="43" cy="83"/>
        </a:xfrm>
      </xdr:grpSpPr>
      <xdr:sp macro="" textlink="">
        <xdr:nvSpPr>
          <xdr:cNvPr id="72829" name="Text Box 125">
            <a:extLst>
              <a:ext uri="{FF2B5EF4-FFF2-40B4-BE49-F238E27FC236}">
                <a16:creationId xmlns:a16="http://schemas.microsoft.com/office/drawing/2014/main" id="{00000000-0008-0000-0200-00007D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30" name="Text Box 126">
            <a:extLst>
              <a:ext uri="{FF2B5EF4-FFF2-40B4-BE49-F238E27FC236}">
                <a16:creationId xmlns:a16="http://schemas.microsoft.com/office/drawing/2014/main" id="{00000000-0008-0000-0200-00007E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283</xdr:row>
      <xdr:rowOff>19050</xdr:rowOff>
    </xdr:from>
    <xdr:to>
      <xdr:col>2</xdr:col>
      <xdr:colOff>476250</xdr:colOff>
      <xdr:row>283</xdr:row>
      <xdr:rowOff>171450</xdr:rowOff>
    </xdr:to>
    <xdr:sp macro="" textlink="">
      <xdr:nvSpPr>
        <xdr:cNvPr id="72832" name="Text Box 128">
          <a:extLst>
            <a:ext uri="{FF2B5EF4-FFF2-40B4-BE49-F238E27FC236}">
              <a16:creationId xmlns:a16="http://schemas.microsoft.com/office/drawing/2014/main" id="{00000000-0008-0000-0200-0000801C0100}"/>
            </a:ext>
          </a:extLst>
        </xdr:cNvPr>
        <xdr:cNvSpPr txBox="1">
          <a:spLocks noChangeArrowheads="1"/>
        </xdr:cNvSpPr>
      </xdr:nvSpPr>
      <xdr:spPr bwMode="auto">
        <a:xfrm>
          <a:off x="438150" y="973074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283</xdr:row>
      <xdr:rowOff>19050</xdr:rowOff>
    </xdr:from>
    <xdr:to>
      <xdr:col>5</xdr:col>
      <xdr:colOff>28575</xdr:colOff>
      <xdr:row>283</xdr:row>
      <xdr:rowOff>152400</xdr:rowOff>
    </xdr:to>
    <xdr:sp macro="" textlink="">
      <xdr:nvSpPr>
        <xdr:cNvPr id="72833" name="Text Box 129">
          <a:extLst>
            <a:ext uri="{FF2B5EF4-FFF2-40B4-BE49-F238E27FC236}">
              <a16:creationId xmlns:a16="http://schemas.microsoft.com/office/drawing/2014/main" id="{00000000-0008-0000-0200-0000811C0100}"/>
            </a:ext>
          </a:extLst>
        </xdr:cNvPr>
        <xdr:cNvSpPr txBox="1">
          <a:spLocks noChangeArrowheads="1"/>
        </xdr:cNvSpPr>
      </xdr:nvSpPr>
      <xdr:spPr bwMode="auto">
        <a:xfrm>
          <a:off x="2867025" y="973074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283</xdr:row>
      <xdr:rowOff>19050</xdr:rowOff>
    </xdr:from>
    <xdr:to>
      <xdr:col>12</xdr:col>
      <xdr:colOff>1009650</xdr:colOff>
      <xdr:row>283</xdr:row>
      <xdr:rowOff>180975</xdr:rowOff>
    </xdr:to>
    <xdr:sp macro="" textlink="">
      <xdr:nvSpPr>
        <xdr:cNvPr id="72834" name="Text Box 130">
          <a:extLst>
            <a:ext uri="{FF2B5EF4-FFF2-40B4-BE49-F238E27FC236}">
              <a16:creationId xmlns:a16="http://schemas.microsoft.com/office/drawing/2014/main" id="{00000000-0008-0000-0200-0000821C0100}"/>
            </a:ext>
          </a:extLst>
        </xdr:cNvPr>
        <xdr:cNvSpPr txBox="1">
          <a:spLocks noChangeArrowheads="1"/>
        </xdr:cNvSpPr>
      </xdr:nvSpPr>
      <xdr:spPr bwMode="auto">
        <a:xfrm>
          <a:off x="7115175" y="973074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267</xdr:row>
      <xdr:rowOff>266700</xdr:rowOff>
    </xdr:from>
    <xdr:to>
      <xdr:col>12</xdr:col>
      <xdr:colOff>981075</xdr:colOff>
      <xdr:row>272</xdr:row>
      <xdr:rowOff>219075</xdr:rowOff>
    </xdr:to>
    <xdr:sp macro="" textlink="">
      <xdr:nvSpPr>
        <xdr:cNvPr id="72835" name="Text Box 131">
          <a:extLst>
            <a:ext uri="{FF2B5EF4-FFF2-40B4-BE49-F238E27FC236}">
              <a16:creationId xmlns:a16="http://schemas.microsoft.com/office/drawing/2014/main" id="{00000000-0008-0000-0200-0000831C0100}"/>
            </a:ext>
          </a:extLst>
        </xdr:cNvPr>
        <xdr:cNvSpPr txBox="1">
          <a:spLocks noChangeArrowheads="1"/>
        </xdr:cNvSpPr>
      </xdr:nvSpPr>
      <xdr:spPr bwMode="auto">
        <a:xfrm>
          <a:off x="5572125" y="921924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228600</xdr:colOff>
      <xdr:row>266</xdr:row>
      <xdr:rowOff>47625</xdr:rowOff>
    </xdr:from>
    <xdr:to>
      <xdr:col>7</xdr:col>
      <xdr:colOff>152400</xdr:colOff>
      <xdr:row>267</xdr:row>
      <xdr:rowOff>114300</xdr:rowOff>
    </xdr:to>
    <xdr:sp macro="" textlink="">
      <xdr:nvSpPr>
        <xdr:cNvPr id="72836" name="Oval 132">
          <a:extLst>
            <a:ext uri="{FF2B5EF4-FFF2-40B4-BE49-F238E27FC236}">
              <a16:creationId xmlns:a16="http://schemas.microsoft.com/office/drawing/2014/main" id="{00000000-0008-0000-0200-0000841C0100}"/>
            </a:ext>
          </a:extLst>
        </xdr:cNvPr>
        <xdr:cNvSpPr>
          <a:spLocks noChangeArrowheads="1"/>
        </xdr:cNvSpPr>
      </xdr:nvSpPr>
      <xdr:spPr bwMode="auto">
        <a:xfrm>
          <a:off x="3028950" y="916590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269</xdr:row>
      <xdr:rowOff>219075</xdr:rowOff>
    </xdr:from>
    <xdr:to>
      <xdr:col>12</xdr:col>
      <xdr:colOff>1552575</xdr:colOff>
      <xdr:row>272</xdr:row>
      <xdr:rowOff>200025</xdr:rowOff>
    </xdr:to>
    <xdr:grpSp>
      <xdr:nvGrpSpPr>
        <xdr:cNvPr id="72837" name="Group 133">
          <a:extLst>
            <a:ext uri="{FF2B5EF4-FFF2-40B4-BE49-F238E27FC236}">
              <a16:creationId xmlns:a16="http://schemas.microsoft.com/office/drawing/2014/main" id="{00000000-0008-0000-0200-0000851C0100}"/>
            </a:ext>
          </a:extLst>
        </xdr:cNvPr>
        <xdr:cNvGrpSpPr>
          <a:grpSpLocks/>
        </xdr:cNvGrpSpPr>
      </xdr:nvGrpSpPr>
      <xdr:grpSpPr bwMode="auto">
        <a:xfrm>
          <a:off x="8143875" y="92773500"/>
          <a:ext cx="514350" cy="790575"/>
          <a:chOff x="826" y="116"/>
          <a:chExt cx="43" cy="83"/>
        </a:xfrm>
      </xdr:grpSpPr>
      <xdr:sp macro="" textlink="">
        <xdr:nvSpPr>
          <xdr:cNvPr id="72838" name="Text Box 134">
            <a:extLst>
              <a:ext uri="{FF2B5EF4-FFF2-40B4-BE49-F238E27FC236}">
                <a16:creationId xmlns:a16="http://schemas.microsoft.com/office/drawing/2014/main" id="{00000000-0008-0000-0200-000086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39" name="Text Box 135">
            <a:extLst>
              <a:ext uri="{FF2B5EF4-FFF2-40B4-BE49-F238E27FC236}">
                <a16:creationId xmlns:a16="http://schemas.microsoft.com/office/drawing/2014/main" id="{00000000-0008-0000-0200-000087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302</xdr:row>
      <xdr:rowOff>19050</xdr:rowOff>
    </xdr:from>
    <xdr:to>
      <xdr:col>2</xdr:col>
      <xdr:colOff>476250</xdr:colOff>
      <xdr:row>302</xdr:row>
      <xdr:rowOff>171450</xdr:rowOff>
    </xdr:to>
    <xdr:sp macro="" textlink="">
      <xdr:nvSpPr>
        <xdr:cNvPr id="72841" name="Text Box 137">
          <a:extLst>
            <a:ext uri="{FF2B5EF4-FFF2-40B4-BE49-F238E27FC236}">
              <a16:creationId xmlns:a16="http://schemas.microsoft.com/office/drawing/2014/main" id="{00000000-0008-0000-0200-0000891C0100}"/>
            </a:ext>
          </a:extLst>
        </xdr:cNvPr>
        <xdr:cNvSpPr txBox="1">
          <a:spLocks noChangeArrowheads="1"/>
        </xdr:cNvSpPr>
      </xdr:nvSpPr>
      <xdr:spPr bwMode="auto">
        <a:xfrm>
          <a:off x="438150" y="1038510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302</xdr:row>
      <xdr:rowOff>19050</xdr:rowOff>
    </xdr:from>
    <xdr:to>
      <xdr:col>5</xdr:col>
      <xdr:colOff>28575</xdr:colOff>
      <xdr:row>302</xdr:row>
      <xdr:rowOff>152400</xdr:rowOff>
    </xdr:to>
    <xdr:sp macro="" textlink="">
      <xdr:nvSpPr>
        <xdr:cNvPr id="72842" name="Text Box 138">
          <a:extLst>
            <a:ext uri="{FF2B5EF4-FFF2-40B4-BE49-F238E27FC236}">
              <a16:creationId xmlns:a16="http://schemas.microsoft.com/office/drawing/2014/main" id="{00000000-0008-0000-0200-00008A1C0100}"/>
            </a:ext>
          </a:extLst>
        </xdr:cNvPr>
        <xdr:cNvSpPr txBox="1">
          <a:spLocks noChangeArrowheads="1"/>
        </xdr:cNvSpPr>
      </xdr:nvSpPr>
      <xdr:spPr bwMode="auto">
        <a:xfrm>
          <a:off x="2867025" y="1038510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302</xdr:row>
      <xdr:rowOff>19050</xdr:rowOff>
    </xdr:from>
    <xdr:to>
      <xdr:col>12</xdr:col>
      <xdr:colOff>1009650</xdr:colOff>
      <xdr:row>302</xdr:row>
      <xdr:rowOff>180975</xdr:rowOff>
    </xdr:to>
    <xdr:sp macro="" textlink="">
      <xdr:nvSpPr>
        <xdr:cNvPr id="72843" name="Text Box 139">
          <a:extLst>
            <a:ext uri="{FF2B5EF4-FFF2-40B4-BE49-F238E27FC236}">
              <a16:creationId xmlns:a16="http://schemas.microsoft.com/office/drawing/2014/main" id="{00000000-0008-0000-0200-00008B1C0100}"/>
            </a:ext>
          </a:extLst>
        </xdr:cNvPr>
        <xdr:cNvSpPr txBox="1">
          <a:spLocks noChangeArrowheads="1"/>
        </xdr:cNvSpPr>
      </xdr:nvSpPr>
      <xdr:spPr bwMode="auto">
        <a:xfrm>
          <a:off x="7115175" y="1038510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4</xdr:col>
      <xdr:colOff>9525</xdr:colOff>
      <xdr:row>285</xdr:row>
      <xdr:rowOff>38100</xdr:rowOff>
    </xdr:from>
    <xdr:to>
      <xdr:col>7</xdr:col>
      <xdr:colOff>180975</xdr:colOff>
      <xdr:row>286</xdr:row>
      <xdr:rowOff>104775</xdr:rowOff>
    </xdr:to>
    <xdr:sp macro="" textlink="">
      <xdr:nvSpPr>
        <xdr:cNvPr id="72845" name="Oval 141">
          <a:extLst>
            <a:ext uri="{FF2B5EF4-FFF2-40B4-BE49-F238E27FC236}">
              <a16:creationId xmlns:a16="http://schemas.microsoft.com/office/drawing/2014/main" id="{00000000-0008-0000-0200-00008D1C0100}"/>
            </a:ext>
          </a:extLst>
        </xdr:cNvPr>
        <xdr:cNvSpPr>
          <a:spLocks noChangeArrowheads="1"/>
        </xdr:cNvSpPr>
      </xdr:nvSpPr>
      <xdr:spPr bwMode="auto">
        <a:xfrm>
          <a:off x="3057525" y="981932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288</xdr:row>
      <xdr:rowOff>219075</xdr:rowOff>
    </xdr:from>
    <xdr:to>
      <xdr:col>12</xdr:col>
      <xdr:colOff>1552575</xdr:colOff>
      <xdr:row>291</xdr:row>
      <xdr:rowOff>200025</xdr:rowOff>
    </xdr:to>
    <xdr:grpSp>
      <xdr:nvGrpSpPr>
        <xdr:cNvPr id="72846" name="Group 142">
          <a:extLst>
            <a:ext uri="{FF2B5EF4-FFF2-40B4-BE49-F238E27FC236}">
              <a16:creationId xmlns:a16="http://schemas.microsoft.com/office/drawing/2014/main" id="{00000000-0008-0000-0200-00008E1C0100}"/>
            </a:ext>
          </a:extLst>
        </xdr:cNvPr>
        <xdr:cNvGrpSpPr>
          <a:grpSpLocks/>
        </xdr:cNvGrpSpPr>
      </xdr:nvGrpSpPr>
      <xdr:grpSpPr bwMode="auto">
        <a:xfrm>
          <a:off x="8143875" y="99317175"/>
          <a:ext cx="514350" cy="790575"/>
          <a:chOff x="826" y="116"/>
          <a:chExt cx="43" cy="83"/>
        </a:xfrm>
      </xdr:grpSpPr>
      <xdr:sp macro="" textlink="">
        <xdr:nvSpPr>
          <xdr:cNvPr id="72847" name="Text Box 143">
            <a:extLst>
              <a:ext uri="{FF2B5EF4-FFF2-40B4-BE49-F238E27FC236}">
                <a16:creationId xmlns:a16="http://schemas.microsoft.com/office/drawing/2014/main" id="{00000000-0008-0000-0200-00008F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48" name="Text Box 144">
            <a:extLst>
              <a:ext uri="{FF2B5EF4-FFF2-40B4-BE49-F238E27FC236}">
                <a16:creationId xmlns:a16="http://schemas.microsoft.com/office/drawing/2014/main" id="{00000000-0008-0000-0200-000090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321</xdr:row>
      <xdr:rowOff>19050</xdr:rowOff>
    </xdr:from>
    <xdr:to>
      <xdr:col>2</xdr:col>
      <xdr:colOff>476250</xdr:colOff>
      <xdr:row>321</xdr:row>
      <xdr:rowOff>171450</xdr:rowOff>
    </xdr:to>
    <xdr:sp macro="" textlink="">
      <xdr:nvSpPr>
        <xdr:cNvPr id="72850" name="Text Box 146">
          <a:extLst>
            <a:ext uri="{FF2B5EF4-FFF2-40B4-BE49-F238E27FC236}">
              <a16:creationId xmlns:a16="http://schemas.microsoft.com/office/drawing/2014/main" id="{00000000-0008-0000-0200-0000921C0100}"/>
            </a:ext>
          </a:extLst>
        </xdr:cNvPr>
        <xdr:cNvSpPr txBox="1">
          <a:spLocks noChangeArrowheads="1"/>
        </xdr:cNvSpPr>
      </xdr:nvSpPr>
      <xdr:spPr bwMode="auto">
        <a:xfrm>
          <a:off x="438150" y="1103947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321</xdr:row>
      <xdr:rowOff>19050</xdr:rowOff>
    </xdr:from>
    <xdr:to>
      <xdr:col>5</xdr:col>
      <xdr:colOff>28575</xdr:colOff>
      <xdr:row>321</xdr:row>
      <xdr:rowOff>152400</xdr:rowOff>
    </xdr:to>
    <xdr:sp macro="" textlink="">
      <xdr:nvSpPr>
        <xdr:cNvPr id="72851" name="Text Box 147">
          <a:extLst>
            <a:ext uri="{FF2B5EF4-FFF2-40B4-BE49-F238E27FC236}">
              <a16:creationId xmlns:a16="http://schemas.microsoft.com/office/drawing/2014/main" id="{00000000-0008-0000-0200-0000931C0100}"/>
            </a:ext>
          </a:extLst>
        </xdr:cNvPr>
        <xdr:cNvSpPr txBox="1">
          <a:spLocks noChangeArrowheads="1"/>
        </xdr:cNvSpPr>
      </xdr:nvSpPr>
      <xdr:spPr bwMode="auto">
        <a:xfrm>
          <a:off x="2867025" y="1103947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321</xdr:row>
      <xdr:rowOff>19050</xdr:rowOff>
    </xdr:from>
    <xdr:to>
      <xdr:col>12</xdr:col>
      <xdr:colOff>1009650</xdr:colOff>
      <xdr:row>321</xdr:row>
      <xdr:rowOff>180975</xdr:rowOff>
    </xdr:to>
    <xdr:sp macro="" textlink="">
      <xdr:nvSpPr>
        <xdr:cNvPr id="72852" name="Text Box 148">
          <a:extLst>
            <a:ext uri="{FF2B5EF4-FFF2-40B4-BE49-F238E27FC236}">
              <a16:creationId xmlns:a16="http://schemas.microsoft.com/office/drawing/2014/main" id="{00000000-0008-0000-0200-0000941C0100}"/>
            </a:ext>
          </a:extLst>
        </xdr:cNvPr>
        <xdr:cNvSpPr txBox="1">
          <a:spLocks noChangeArrowheads="1"/>
        </xdr:cNvSpPr>
      </xdr:nvSpPr>
      <xdr:spPr bwMode="auto">
        <a:xfrm>
          <a:off x="7115175" y="1103947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307</xdr:row>
      <xdr:rowOff>219075</xdr:rowOff>
    </xdr:from>
    <xdr:to>
      <xdr:col>12</xdr:col>
      <xdr:colOff>1552575</xdr:colOff>
      <xdr:row>310</xdr:row>
      <xdr:rowOff>200025</xdr:rowOff>
    </xdr:to>
    <xdr:grpSp>
      <xdr:nvGrpSpPr>
        <xdr:cNvPr id="72855" name="Group 151">
          <a:extLst>
            <a:ext uri="{FF2B5EF4-FFF2-40B4-BE49-F238E27FC236}">
              <a16:creationId xmlns:a16="http://schemas.microsoft.com/office/drawing/2014/main" id="{00000000-0008-0000-0200-0000971C0100}"/>
            </a:ext>
          </a:extLst>
        </xdr:cNvPr>
        <xdr:cNvGrpSpPr>
          <a:grpSpLocks/>
        </xdr:cNvGrpSpPr>
      </xdr:nvGrpSpPr>
      <xdr:grpSpPr bwMode="auto">
        <a:xfrm>
          <a:off x="8143875" y="105860850"/>
          <a:ext cx="514350" cy="790575"/>
          <a:chOff x="826" y="116"/>
          <a:chExt cx="43" cy="83"/>
        </a:xfrm>
      </xdr:grpSpPr>
      <xdr:sp macro="" textlink="">
        <xdr:nvSpPr>
          <xdr:cNvPr id="72856" name="Text Box 152">
            <a:extLst>
              <a:ext uri="{FF2B5EF4-FFF2-40B4-BE49-F238E27FC236}">
                <a16:creationId xmlns:a16="http://schemas.microsoft.com/office/drawing/2014/main" id="{00000000-0008-0000-0200-000098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57" name="Text Box 153">
            <a:extLst>
              <a:ext uri="{FF2B5EF4-FFF2-40B4-BE49-F238E27FC236}">
                <a16:creationId xmlns:a16="http://schemas.microsoft.com/office/drawing/2014/main" id="{00000000-0008-0000-0200-000099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340</xdr:row>
      <xdr:rowOff>19050</xdr:rowOff>
    </xdr:from>
    <xdr:to>
      <xdr:col>2</xdr:col>
      <xdr:colOff>476250</xdr:colOff>
      <xdr:row>340</xdr:row>
      <xdr:rowOff>171450</xdr:rowOff>
    </xdr:to>
    <xdr:sp macro="" textlink="">
      <xdr:nvSpPr>
        <xdr:cNvPr id="72859" name="Text Box 155">
          <a:extLst>
            <a:ext uri="{FF2B5EF4-FFF2-40B4-BE49-F238E27FC236}">
              <a16:creationId xmlns:a16="http://schemas.microsoft.com/office/drawing/2014/main" id="{00000000-0008-0000-0200-00009B1C0100}"/>
            </a:ext>
          </a:extLst>
        </xdr:cNvPr>
        <xdr:cNvSpPr txBox="1">
          <a:spLocks noChangeArrowheads="1"/>
        </xdr:cNvSpPr>
      </xdr:nvSpPr>
      <xdr:spPr bwMode="auto">
        <a:xfrm>
          <a:off x="438150" y="1169384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340</xdr:row>
      <xdr:rowOff>19050</xdr:rowOff>
    </xdr:from>
    <xdr:to>
      <xdr:col>5</xdr:col>
      <xdr:colOff>28575</xdr:colOff>
      <xdr:row>340</xdr:row>
      <xdr:rowOff>152400</xdr:rowOff>
    </xdr:to>
    <xdr:sp macro="" textlink="">
      <xdr:nvSpPr>
        <xdr:cNvPr id="72860" name="Text Box 156">
          <a:extLst>
            <a:ext uri="{FF2B5EF4-FFF2-40B4-BE49-F238E27FC236}">
              <a16:creationId xmlns:a16="http://schemas.microsoft.com/office/drawing/2014/main" id="{00000000-0008-0000-0200-00009C1C0100}"/>
            </a:ext>
          </a:extLst>
        </xdr:cNvPr>
        <xdr:cNvSpPr txBox="1">
          <a:spLocks noChangeArrowheads="1"/>
        </xdr:cNvSpPr>
      </xdr:nvSpPr>
      <xdr:spPr bwMode="auto">
        <a:xfrm>
          <a:off x="2867025" y="1169384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340</xdr:row>
      <xdr:rowOff>19050</xdr:rowOff>
    </xdr:from>
    <xdr:to>
      <xdr:col>12</xdr:col>
      <xdr:colOff>1009650</xdr:colOff>
      <xdr:row>340</xdr:row>
      <xdr:rowOff>180975</xdr:rowOff>
    </xdr:to>
    <xdr:sp macro="" textlink="">
      <xdr:nvSpPr>
        <xdr:cNvPr id="72861" name="Text Box 157">
          <a:extLst>
            <a:ext uri="{FF2B5EF4-FFF2-40B4-BE49-F238E27FC236}">
              <a16:creationId xmlns:a16="http://schemas.microsoft.com/office/drawing/2014/main" id="{00000000-0008-0000-0200-00009D1C0100}"/>
            </a:ext>
          </a:extLst>
        </xdr:cNvPr>
        <xdr:cNvSpPr txBox="1">
          <a:spLocks noChangeArrowheads="1"/>
        </xdr:cNvSpPr>
      </xdr:nvSpPr>
      <xdr:spPr bwMode="auto">
        <a:xfrm>
          <a:off x="7115175" y="1169384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324</xdr:row>
      <xdr:rowOff>266700</xdr:rowOff>
    </xdr:from>
    <xdr:to>
      <xdr:col>12</xdr:col>
      <xdr:colOff>981075</xdr:colOff>
      <xdr:row>329</xdr:row>
      <xdr:rowOff>219075</xdr:rowOff>
    </xdr:to>
    <xdr:sp macro="" textlink="">
      <xdr:nvSpPr>
        <xdr:cNvPr id="72862" name="Text Box 158">
          <a:extLst>
            <a:ext uri="{FF2B5EF4-FFF2-40B4-BE49-F238E27FC236}">
              <a16:creationId xmlns:a16="http://schemas.microsoft.com/office/drawing/2014/main" id="{00000000-0008-0000-0200-00009E1C0100}"/>
            </a:ext>
          </a:extLst>
        </xdr:cNvPr>
        <xdr:cNvSpPr txBox="1">
          <a:spLocks noChangeArrowheads="1"/>
        </xdr:cNvSpPr>
      </xdr:nvSpPr>
      <xdr:spPr bwMode="auto">
        <a:xfrm>
          <a:off x="5572125" y="1118235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323</xdr:row>
      <xdr:rowOff>38100</xdr:rowOff>
    </xdr:from>
    <xdr:to>
      <xdr:col>7</xdr:col>
      <xdr:colOff>161925</xdr:colOff>
      <xdr:row>324</xdr:row>
      <xdr:rowOff>104775</xdr:rowOff>
    </xdr:to>
    <xdr:sp macro="" textlink="">
      <xdr:nvSpPr>
        <xdr:cNvPr id="72863" name="Oval 159">
          <a:extLst>
            <a:ext uri="{FF2B5EF4-FFF2-40B4-BE49-F238E27FC236}">
              <a16:creationId xmlns:a16="http://schemas.microsoft.com/office/drawing/2014/main" id="{00000000-0008-0000-0200-00009F1C0100}"/>
            </a:ext>
          </a:extLst>
        </xdr:cNvPr>
        <xdr:cNvSpPr>
          <a:spLocks noChangeArrowheads="1"/>
        </xdr:cNvSpPr>
      </xdr:nvSpPr>
      <xdr:spPr bwMode="auto">
        <a:xfrm>
          <a:off x="3038475" y="1112805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326</xdr:row>
      <xdr:rowOff>219075</xdr:rowOff>
    </xdr:from>
    <xdr:to>
      <xdr:col>12</xdr:col>
      <xdr:colOff>1552575</xdr:colOff>
      <xdr:row>329</xdr:row>
      <xdr:rowOff>200025</xdr:rowOff>
    </xdr:to>
    <xdr:grpSp>
      <xdr:nvGrpSpPr>
        <xdr:cNvPr id="72864" name="Group 160">
          <a:extLst>
            <a:ext uri="{FF2B5EF4-FFF2-40B4-BE49-F238E27FC236}">
              <a16:creationId xmlns:a16="http://schemas.microsoft.com/office/drawing/2014/main" id="{00000000-0008-0000-0200-0000A01C0100}"/>
            </a:ext>
          </a:extLst>
        </xdr:cNvPr>
        <xdr:cNvGrpSpPr>
          <a:grpSpLocks/>
        </xdr:cNvGrpSpPr>
      </xdr:nvGrpSpPr>
      <xdr:grpSpPr bwMode="auto">
        <a:xfrm>
          <a:off x="8143875" y="112404525"/>
          <a:ext cx="514350" cy="790575"/>
          <a:chOff x="826" y="116"/>
          <a:chExt cx="43" cy="83"/>
        </a:xfrm>
      </xdr:grpSpPr>
      <xdr:sp macro="" textlink="">
        <xdr:nvSpPr>
          <xdr:cNvPr id="72865" name="Text Box 161">
            <a:extLst>
              <a:ext uri="{FF2B5EF4-FFF2-40B4-BE49-F238E27FC236}">
                <a16:creationId xmlns:a16="http://schemas.microsoft.com/office/drawing/2014/main" id="{00000000-0008-0000-0200-0000A1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66" name="Text Box 162">
            <a:extLst>
              <a:ext uri="{FF2B5EF4-FFF2-40B4-BE49-F238E27FC236}">
                <a16:creationId xmlns:a16="http://schemas.microsoft.com/office/drawing/2014/main" id="{00000000-0008-0000-0200-0000A2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359</xdr:row>
      <xdr:rowOff>19050</xdr:rowOff>
    </xdr:from>
    <xdr:to>
      <xdr:col>2</xdr:col>
      <xdr:colOff>476250</xdr:colOff>
      <xdr:row>359</xdr:row>
      <xdr:rowOff>171450</xdr:rowOff>
    </xdr:to>
    <xdr:sp macro="" textlink="">
      <xdr:nvSpPr>
        <xdr:cNvPr id="72868" name="Text Box 164">
          <a:extLst>
            <a:ext uri="{FF2B5EF4-FFF2-40B4-BE49-F238E27FC236}">
              <a16:creationId xmlns:a16="http://schemas.microsoft.com/office/drawing/2014/main" id="{00000000-0008-0000-0200-0000A41C0100}"/>
            </a:ext>
          </a:extLst>
        </xdr:cNvPr>
        <xdr:cNvSpPr txBox="1">
          <a:spLocks noChangeArrowheads="1"/>
        </xdr:cNvSpPr>
      </xdr:nvSpPr>
      <xdr:spPr bwMode="auto">
        <a:xfrm>
          <a:off x="438150" y="1234821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359</xdr:row>
      <xdr:rowOff>19050</xdr:rowOff>
    </xdr:from>
    <xdr:to>
      <xdr:col>5</xdr:col>
      <xdr:colOff>28575</xdr:colOff>
      <xdr:row>359</xdr:row>
      <xdr:rowOff>152400</xdr:rowOff>
    </xdr:to>
    <xdr:sp macro="" textlink="">
      <xdr:nvSpPr>
        <xdr:cNvPr id="72869" name="Text Box 165">
          <a:extLst>
            <a:ext uri="{FF2B5EF4-FFF2-40B4-BE49-F238E27FC236}">
              <a16:creationId xmlns:a16="http://schemas.microsoft.com/office/drawing/2014/main" id="{00000000-0008-0000-0200-0000A51C0100}"/>
            </a:ext>
          </a:extLst>
        </xdr:cNvPr>
        <xdr:cNvSpPr txBox="1">
          <a:spLocks noChangeArrowheads="1"/>
        </xdr:cNvSpPr>
      </xdr:nvSpPr>
      <xdr:spPr bwMode="auto">
        <a:xfrm>
          <a:off x="2867025" y="1234821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359</xdr:row>
      <xdr:rowOff>19050</xdr:rowOff>
    </xdr:from>
    <xdr:to>
      <xdr:col>12</xdr:col>
      <xdr:colOff>1009650</xdr:colOff>
      <xdr:row>359</xdr:row>
      <xdr:rowOff>180975</xdr:rowOff>
    </xdr:to>
    <xdr:sp macro="" textlink="">
      <xdr:nvSpPr>
        <xdr:cNvPr id="72870" name="Text Box 166">
          <a:extLst>
            <a:ext uri="{FF2B5EF4-FFF2-40B4-BE49-F238E27FC236}">
              <a16:creationId xmlns:a16="http://schemas.microsoft.com/office/drawing/2014/main" id="{00000000-0008-0000-0200-0000A61C0100}"/>
            </a:ext>
          </a:extLst>
        </xdr:cNvPr>
        <xdr:cNvSpPr txBox="1">
          <a:spLocks noChangeArrowheads="1"/>
        </xdr:cNvSpPr>
      </xdr:nvSpPr>
      <xdr:spPr bwMode="auto">
        <a:xfrm>
          <a:off x="7115175" y="1234821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343</xdr:row>
      <xdr:rowOff>266700</xdr:rowOff>
    </xdr:from>
    <xdr:to>
      <xdr:col>12</xdr:col>
      <xdr:colOff>981075</xdr:colOff>
      <xdr:row>348</xdr:row>
      <xdr:rowOff>219075</xdr:rowOff>
    </xdr:to>
    <xdr:sp macro="" textlink="">
      <xdr:nvSpPr>
        <xdr:cNvPr id="72871" name="Text Box 167">
          <a:extLst>
            <a:ext uri="{FF2B5EF4-FFF2-40B4-BE49-F238E27FC236}">
              <a16:creationId xmlns:a16="http://schemas.microsoft.com/office/drawing/2014/main" id="{00000000-0008-0000-0200-0000A71C0100}"/>
            </a:ext>
          </a:extLst>
        </xdr:cNvPr>
        <xdr:cNvSpPr txBox="1">
          <a:spLocks noChangeArrowheads="1"/>
        </xdr:cNvSpPr>
      </xdr:nvSpPr>
      <xdr:spPr bwMode="auto">
        <a:xfrm>
          <a:off x="5572125" y="1183671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342</xdr:row>
      <xdr:rowOff>38100</xdr:rowOff>
    </xdr:from>
    <xdr:to>
      <xdr:col>7</xdr:col>
      <xdr:colOff>161925</xdr:colOff>
      <xdr:row>343</xdr:row>
      <xdr:rowOff>104775</xdr:rowOff>
    </xdr:to>
    <xdr:sp macro="" textlink="">
      <xdr:nvSpPr>
        <xdr:cNvPr id="72872" name="Oval 168">
          <a:extLst>
            <a:ext uri="{FF2B5EF4-FFF2-40B4-BE49-F238E27FC236}">
              <a16:creationId xmlns:a16="http://schemas.microsoft.com/office/drawing/2014/main" id="{00000000-0008-0000-0200-0000A81C0100}"/>
            </a:ext>
          </a:extLst>
        </xdr:cNvPr>
        <xdr:cNvSpPr>
          <a:spLocks noChangeArrowheads="1"/>
        </xdr:cNvSpPr>
      </xdr:nvSpPr>
      <xdr:spPr bwMode="auto">
        <a:xfrm>
          <a:off x="3038475" y="1178242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345</xdr:row>
      <xdr:rowOff>219075</xdr:rowOff>
    </xdr:from>
    <xdr:to>
      <xdr:col>12</xdr:col>
      <xdr:colOff>1552575</xdr:colOff>
      <xdr:row>348</xdr:row>
      <xdr:rowOff>200025</xdr:rowOff>
    </xdr:to>
    <xdr:grpSp>
      <xdr:nvGrpSpPr>
        <xdr:cNvPr id="72873" name="Group 169">
          <a:extLst>
            <a:ext uri="{FF2B5EF4-FFF2-40B4-BE49-F238E27FC236}">
              <a16:creationId xmlns:a16="http://schemas.microsoft.com/office/drawing/2014/main" id="{00000000-0008-0000-0200-0000A91C0100}"/>
            </a:ext>
          </a:extLst>
        </xdr:cNvPr>
        <xdr:cNvGrpSpPr>
          <a:grpSpLocks/>
        </xdr:cNvGrpSpPr>
      </xdr:nvGrpSpPr>
      <xdr:grpSpPr bwMode="auto">
        <a:xfrm>
          <a:off x="8143875" y="118948200"/>
          <a:ext cx="514350" cy="790575"/>
          <a:chOff x="826" y="116"/>
          <a:chExt cx="43" cy="83"/>
        </a:xfrm>
      </xdr:grpSpPr>
      <xdr:sp macro="" textlink="">
        <xdr:nvSpPr>
          <xdr:cNvPr id="72874" name="Text Box 170">
            <a:extLst>
              <a:ext uri="{FF2B5EF4-FFF2-40B4-BE49-F238E27FC236}">
                <a16:creationId xmlns:a16="http://schemas.microsoft.com/office/drawing/2014/main" id="{00000000-0008-0000-0200-0000AA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75" name="Text Box 171">
            <a:extLst>
              <a:ext uri="{FF2B5EF4-FFF2-40B4-BE49-F238E27FC236}">
                <a16:creationId xmlns:a16="http://schemas.microsoft.com/office/drawing/2014/main" id="{00000000-0008-0000-0200-0000AB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378</xdr:row>
      <xdr:rowOff>19050</xdr:rowOff>
    </xdr:from>
    <xdr:to>
      <xdr:col>2</xdr:col>
      <xdr:colOff>476250</xdr:colOff>
      <xdr:row>378</xdr:row>
      <xdr:rowOff>171450</xdr:rowOff>
    </xdr:to>
    <xdr:sp macro="" textlink="">
      <xdr:nvSpPr>
        <xdr:cNvPr id="72877" name="Text Box 173">
          <a:extLst>
            <a:ext uri="{FF2B5EF4-FFF2-40B4-BE49-F238E27FC236}">
              <a16:creationId xmlns:a16="http://schemas.microsoft.com/office/drawing/2014/main" id="{00000000-0008-0000-0200-0000AD1C0100}"/>
            </a:ext>
          </a:extLst>
        </xdr:cNvPr>
        <xdr:cNvSpPr txBox="1">
          <a:spLocks noChangeArrowheads="1"/>
        </xdr:cNvSpPr>
      </xdr:nvSpPr>
      <xdr:spPr bwMode="auto">
        <a:xfrm>
          <a:off x="438150" y="1300257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378</xdr:row>
      <xdr:rowOff>19050</xdr:rowOff>
    </xdr:from>
    <xdr:to>
      <xdr:col>5</xdr:col>
      <xdr:colOff>28575</xdr:colOff>
      <xdr:row>378</xdr:row>
      <xdr:rowOff>152400</xdr:rowOff>
    </xdr:to>
    <xdr:sp macro="" textlink="">
      <xdr:nvSpPr>
        <xdr:cNvPr id="72878" name="Text Box 174">
          <a:extLst>
            <a:ext uri="{FF2B5EF4-FFF2-40B4-BE49-F238E27FC236}">
              <a16:creationId xmlns:a16="http://schemas.microsoft.com/office/drawing/2014/main" id="{00000000-0008-0000-0200-0000AE1C0100}"/>
            </a:ext>
          </a:extLst>
        </xdr:cNvPr>
        <xdr:cNvSpPr txBox="1">
          <a:spLocks noChangeArrowheads="1"/>
        </xdr:cNvSpPr>
      </xdr:nvSpPr>
      <xdr:spPr bwMode="auto">
        <a:xfrm>
          <a:off x="2867025" y="1300257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378</xdr:row>
      <xdr:rowOff>19050</xdr:rowOff>
    </xdr:from>
    <xdr:to>
      <xdr:col>12</xdr:col>
      <xdr:colOff>1009650</xdr:colOff>
      <xdr:row>378</xdr:row>
      <xdr:rowOff>180975</xdr:rowOff>
    </xdr:to>
    <xdr:sp macro="" textlink="">
      <xdr:nvSpPr>
        <xdr:cNvPr id="72879" name="Text Box 175">
          <a:extLst>
            <a:ext uri="{FF2B5EF4-FFF2-40B4-BE49-F238E27FC236}">
              <a16:creationId xmlns:a16="http://schemas.microsoft.com/office/drawing/2014/main" id="{00000000-0008-0000-0200-0000AF1C0100}"/>
            </a:ext>
          </a:extLst>
        </xdr:cNvPr>
        <xdr:cNvSpPr txBox="1">
          <a:spLocks noChangeArrowheads="1"/>
        </xdr:cNvSpPr>
      </xdr:nvSpPr>
      <xdr:spPr bwMode="auto">
        <a:xfrm>
          <a:off x="7115175" y="1300257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362</xdr:row>
      <xdr:rowOff>266700</xdr:rowOff>
    </xdr:from>
    <xdr:to>
      <xdr:col>12</xdr:col>
      <xdr:colOff>981075</xdr:colOff>
      <xdr:row>367</xdr:row>
      <xdr:rowOff>219075</xdr:rowOff>
    </xdr:to>
    <xdr:sp macro="" textlink="">
      <xdr:nvSpPr>
        <xdr:cNvPr id="72880" name="Text Box 176">
          <a:extLst>
            <a:ext uri="{FF2B5EF4-FFF2-40B4-BE49-F238E27FC236}">
              <a16:creationId xmlns:a16="http://schemas.microsoft.com/office/drawing/2014/main" id="{00000000-0008-0000-0200-0000B01C0100}"/>
            </a:ext>
          </a:extLst>
        </xdr:cNvPr>
        <xdr:cNvSpPr txBox="1">
          <a:spLocks noChangeArrowheads="1"/>
        </xdr:cNvSpPr>
      </xdr:nvSpPr>
      <xdr:spPr bwMode="auto">
        <a:xfrm>
          <a:off x="5572125" y="1249108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364</xdr:row>
      <xdr:rowOff>219075</xdr:rowOff>
    </xdr:from>
    <xdr:to>
      <xdr:col>12</xdr:col>
      <xdr:colOff>1552575</xdr:colOff>
      <xdr:row>367</xdr:row>
      <xdr:rowOff>200025</xdr:rowOff>
    </xdr:to>
    <xdr:grpSp>
      <xdr:nvGrpSpPr>
        <xdr:cNvPr id="72882" name="Group 178">
          <a:extLst>
            <a:ext uri="{FF2B5EF4-FFF2-40B4-BE49-F238E27FC236}">
              <a16:creationId xmlns:a16="http://schemas.microsoft.com/office/drawing/2014/main" id="{00000000-0008-0000-0200-0000B21C0100}"/>
            </a:ext>
          </a:extLst>
        </xdr:cNvPr>
        <xdr:cNvGrpSpPr>
          <a:grpSpLocks/>
        </xdr:cNvGrpSpPr>
      </xdr:nvGrpSpPr>
      <xdr:grpSpPr bwMode="auto">
        <a:xfrm>
          <a:off x="8143875" y="125491875"/>
          <a:ext cx="514350" cy="790575"/>
          <a:chOff x="826" y="116"/>
          <a:chExt cx="43" cy="83"/>
        </a:xfrm>
      </xdr:grpSpPr>
      <xdr:sp macro="" textlink="">
        <xdr:nvSpPr>
          <xdr:cNvPr id="72883" name="Text Box 179">
            <a:extLst>
              <a:ext uri="{FF2B5EF4-FFF2-40B4-BE49-F238E27FC236}">
                <a16:creationId xmlns:a16="http://schemas.microsoft.com/office/drawing/2014/main" id="{00000000-0008-0000-0200-0000B3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84" name="Text Box 180">
            <a:extLst>
              <a:ext uri="{FF2B5EF4-FFF2-40B4-BE49-F238E27FC236}">
                <a16:creationId xmlns:a16="http://schemas.microsoft.com/office/drawing/2014/main" id="{00000000-0008-0000-0200-0000B4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397</xdr:row>
      <xdr:rowOff>19050</xdr:rowOff>
    </xdr:from>
    <xdr:to>
      <xdr:col>2</xdr:col>
      <xdr:colOff>476250</xdr:colOff>
      <xdr:row>397</xdr:row>
      <xdr:rowOff>171450</xdr:rowOff>
    </xdr:to>
    <xdr:sp macro="" textlink="">
      <xdr:nvSpPr>
        <xdr:cNvPr id="72886" name="Text Box 182">
          <a:extLst>
            <a:ext uri="{FF2B5EF4-FFF2-40B4-BE49-F238E27FC236}">
              <a16:creationId xmlns:a16="http://schemas.microsoft.com/office/drawing/2014/main" id="{00000000-0008-0000-0200-0000B61C0100}"/>
            </a:ext>
          </a:extLst>
        </xdr:cNvPr>
        <xdr:cNvSpPr txBox="1">
          <a:spLocks noChangeArrowheads="1"/>
        </xdr:cNvSpPr>
      </xdr:nvSpPr>
      <xdr:spPr bwMode="auto">
        <a:xfrm>
          <a:off x="438150" y="1365694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397</xdr:row>
      <xdr:rowOff>19050</xdr:rowOff>
    </xdr:from>
    <xdr:to>
      <xdr:col>5</xdr:col>
      <xdr:colOff>28575</xdr:colOff>
      <xdr:row>397</xdr:row>
      <xdr:rowOff>152400</xdr:rowOff>
    </xdr:to>
    <xdr:sp macro="" textlink="">
      <xdr:nvSpPr>
        <xdr:cNvPr id="72887" name="Text Box 183">
          <a:extLst>
            <a:ext uri="{FF2B5EF4-FFF2-40B4-BE49-F238E27FC236}">
              <a16:creationId xmlns:a16="http://schemas.microsoft.com/office/drawing/2014/main" id="{00000000-0008-0000-0200-0000B71C0100}"/>
            </a:ext>
          </a:extLst>
        </xdr:cNvPr>
        <xdr:cNvSpPr txBox="1">
          <a:spLocks noChangeArrowheads="1"/>
        </xdr:cNvSpPr>
      </xdr:nvSpPr>
      <xdr:spPr bwMode="auto">
        <a:xfrm>
          <a:off x="2867025" y="1365694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397</xdr:row>
      <xdr:rowOff>19050</xdr:rowOff>
    </xdr:from>
    <xdr:to>
      <xdr:col>12</xdr:col>
      <xdr:colOff>1009650</xdr:colOff>
      <xdr:row>397</xdr:row>
      <xdr:rowOff>180975</xdr:rowOff>
    </xdr:to>
    <xdr:sp macro="" textlink="">
      <xdr:nvSpPr>
        <xdr:cNvPr id="72888" name="Text Box 184">
          <a:extLst>
            <a:ext uri="{FF2B5EF4-FFF2-40B4-BE49-F238E27FC236}">
              <a16:creationId xmlns:a16="http://schemas.microsoft.com/office/drawing/2014/main" id="{00000000-0008-0000-0200-0000B81C0100}"/>
            </a:ext>
          </a:extLst>
        </xdr:cNvPr>
        <xdr:cNvSpPr txBox="1">
          <a:spLocks noChangeArrowheads="1"/>
        </xdr:cNvSpPr>
      </xdr:nvSpPr>
      <xdr:spPr bwMode="auto">
        <a:xfrm>
          <a:off x="7115175" y="1365694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381</xdr:row>
      <xdr:rowOff>266700</xdr:rowOff>
    </xdr:from>
    <xdr:to>
      <xdr:col>12</xdr:col>
      <xdr:colOff>981075</xdr:colOff>
      <xdr:row>386</xdr:row>
      <xdr:rowOff>219075</xdr:rowOff>
    </xdr:to>
    <xdr:sp macro="" textlink="">
      <xdr:nvSpPr>
        <xdr:cNvPr id="72889" name="Text Box 185">
          <a:extLst>
            <a:ext uri="{FF2B5EF4-FFF2-40B4-BE49-F238E27FC236}">
              <a16:creationId xmlns:a16="http://schemas.microsoft.com/office/drawing/2014/main" id="{00000000-0008-0000-0200-0000B91C0100}"/>
            </a:ext>
          </a:extLst>
        </xdr:cNvPr>
        <xdr:cNvSpPr txBox="1">
          <a:spLocks noChangeArrowheads="1"/>
        </xdr:cNvSpPr>
      </xdr:nvSpPr>
      <xdr:spPr bwMode="auto">
        <a:xfrm>
          <a:off x="5572125" y="1314545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380</xdr:row>
      <xdr:rowOff>28575</xdr:rowOff>
    </xdr:from>
    <xdr:to>
      <xdr:col>7</xdr:col>
      <xdr:colOff>161925</xdr:colOff>
      <xdr:row>381</xdr:row>
      <xdr:rowOff>95250</xdr:rowOff>
    </xdr:to>
    <xdr:sp macro="" textlink="">
      <xdr:nvSpPr>
        <xdr:cNvPr id="72890" name="Oval 186">
          <a:extLst>
            <a:ext uri="{FF2B5EF4-FFF2-40B4-BE49-F238E27FC236}">
              <a16:creationId xmlns:a16="http://schemas.microsoft.com/office/drawing/2014/main" id="{00000000-0008-0000-0200-0000BA1C0100}"/>
            </a:ext>
          </a:extLst>
        </xdr:cNvPr>
        <xdr:cNvSpPr>
          <a:spLocks noChangeArrowheads="1"/>
        </xdr:cNvSpPr>
      </xdr:nvSpPr>
      <xdr:spPr bwMode="auto">
        <a:xfrm>
          <a:off x="3038475" y="1309020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383</xdr:row>
      <xdr:rowOff>219075</xdr:rowOff>
    </xdr:from>
    <xdr:to>
      <xdr:col>12</xdr:col>
      <xdr:colOff>1552575</xdr:colOff>
      <xdr:row>386</xdr:row>
      <xdr:rowOff>200025</xdr:rowOff>
    </xdr:to>
    <xdr:grpSp>
      <xdr:nvGrpSpPr>
        <xdr:cNvPr id="72891" name="Group 187">
          <a:extLst>
            <a:ext uri="{FF2B5EF4-FFF2-40B4-BE49-F238E27FC236}">
              <a16:creationId xmlns:a16="http://schemas.microsoft.com/office/drawing/2014/main" id="{00000000-0008-0000-0200-0000BB1C0100}"/>
            </a:ext>
          </a:extLst>
        </xdr:cNvPr>
        <xdr:cNvGrpSpPr>
          <a:grpSpLocks/>
        </xdr:cNvGrpSpPr>
      </xdr:nvGrpSpPr>
      <xdr:grpSpPr bwMode="auto">
        <a:xfrm>
          <a:off x="8143875" y="132035550"/>
          <a:ext cx="514350" cy="790575"/>
          <a:chOff x="826" y="116"/>
          <a:chExt cx="43" cy="83"/>
        </a:xfrm>
      </xdr:grpSpPr>
      <xdr:sp macro="" textlink="">
        <xdr:nvSpPr>
          <xdr:cNvPr id="72892" name="Text Box 188">
            <a:extLst>
              <a:ext uri="{FF2B5EF4-FFF2-40B4-BE49-F238E27FC236}">
                <a16:creationId xmlns:a16="http://schemas.microsoft.com/office/drawing/2014/main" id="{00000000-0008-0000-0200-0000BC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893" name="Text Box 189">
            <a:extLst>
              <a:ext uri="{FF2B5EF4-FFF2-40B4-BE49-F238E27FC236}">
                <a16:creationId xmlns:a16="http://schemas.microsoft.com/office/drawing/2014/main" id="{00000000-0008-0000-0200-0000BD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416</xdr:row>
      <xdr:rowOff>19050</xdr:rowOff>
    </xdr:from>
    <xdr:to>
      <xdr:col>2</xdr:col>
      <xdr:colOff>476250</xdr:colOff>
      <xdr:row>416</xdr:row>
      <xdr:rowOff>171450</xdr:rowOff>
    </xdr:to>
    <xdr:sp macro="" textlink="">
      <xdr:nvSpPr>
        <xdr:cNvPr id="72895" name="Text Box 191">
          <a:extLst>
            <a:ext uri="{FF2B5EF4-FFF2-40B4-BE49-F238E27FC236}">
              <a16:creationId xmlns:a16="http://schemas.microsoft.com/office/drawing/2014/main" id="{00000000-0008-0000-0200-0000BF1C0100}"/>
            </a:ext>
          </a:extLst>
        </xdr:cNvPr>
        <xdr:cNvSpPr txBox="1">
          <a:spLocks noChangeArrowheads="1"/>
        </xdr:cNvSpPr>
      </xdr:nvSpPr>
      <xdr:spPr bwMode="auto">
        <a:xfrm>
          <a:off x="438150" y="1431131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416</xdr:row>
      <xdr:rowOff>19050</xdr:rowOff>
    </xdr:from>
    <xdr:to>
      <xdr:col>5</xdr:col>
      <xdr:colOff>28575</xdr:colOff>
      <xdr:row>416</xdr:row>
      <xdr:rowOff>152400</xdr:rowOff>
    </xdr:to>
    <xdr:sp macro="" textlink="">
      <xdr:nvSpPr>
        <xdr:cNvPr id="72896" name="Text Box 192">
          <a:extLst>
            <a:ext uri="{FF2B5EF4-FFF2-40B4-BE49-F238E27FC236}">
              <a16:creationId xmlns:a16="http://schemas.microsoft.com/office/drawing/2014/main" id="{00000000-0008-0000-0200-0000C01C0100}"/>
            </a:ext>
          </a:extLst>
        </xdr:cNvPr>
        <xdr:cNvSpPr txBox="1">
          <a:spLocks noChangeArrowheads="1"/>
        </xdr:cNvSpPr>
      </xdr:nvSpPr>
      <xdr:spPr bwMode="auto">
        <a:xfrm>
          <a:off x="2867025" y="1431131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416</xdr:row>
      <xdr:rowOff>19050</xdr:rowOff>
    </xdr:from>
    <xdr:to>
      <xdr:col>12</xdr:col>
      <xdr:colOff>1009650</xdr:colOff>
      <xdr:row>416</xdr:row>
      <xdr:rowOff>180975</xdr:rowOff>
    </xdr:to>
    <xdr:sp macro="" textlink="">
      <xdr:nvSpPr>
        <xdr:cNvPr id="72897" name="Text Box 193">
          <a:extLst>
            <a:ext uri="{FF2B5EF4-FFF2-40B4-BE49-F238E27FC236}">
              <a16:creationId xmlns:a16="http://schemas.microsoft.com/office/drawing/2014/main" id="{00000000-0008-0000-0200-0000C11C0100}"/>
            </a:ext>
          </a:extLst>
        </xdr:cNvPr>
        <xdr:cNvSpPr txBox="1">
          <a:spLocks noChangeArrowheads="1"/>
        </xdr:cNvSpPr>
      </xdr:nvSpPr>
      <xdr:spPr bwMode="auto">
        <a:xfrm>
          <a:off x="7115175" y="1431131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400</xdr:row>
      <xdr:rowOff>266700</xdr:rowOff>
    </xdr:from>
    <xdr:to>
      <xdr:col>12</xdr:col>
      <xdr:colOff>981075</xdr:colOff>
      <xdr:row>405</xdr:row>
      <xdr:rowOff>219075</xdr:rowOff>
    </xdr:to>
    <xdr:sp macro="" textlink="">
      <xdr:nvSpPr>
        <xdr:cNvPr id="72898" name="Text Box 194">
          <a:extLst>
            <a:ext uri="{FF2B5EF4-FFF2-40B4-BE49-F238E27FC236}">
              <a16:creationId xmlns:a16="http://schemas.microsoft.com/office/drawing/2014/main" id="{00000000-0008-0000-0200-0000C21C0100}"/>
            </a:ext>
          </a:extLst>
        </xdr:cNvPr>
        <xdr:cNvSpPr txBox="1">
          <a:spLocks noChangeArrowheads="1"/>
        </xdr:cNvSpPr>
      </xdr:nvSpPr>
      <xdr:spPr bwMode="auto">
        <a:xfrm>
          <a:off x="5572125" y="1379982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4</xdr:col>
      <xdr:colOff>0</xdr:colOff>
      <xdr:row>399</xdr:row>
      <xdr:rowOff>19050</xdr:rowOff>
    </xdr:from>
    <xdr:to>
      <xdr:col>7</xdr:col>
      <xdr:colOff>171450</xdr:colOff>
      <xdr:row>400</xdr:row>
      <xdr:rowOff>85725</xdr:rowOff>
    </xdr:to>
    <xdr:sp macro="" textlink="">
      <xdr:nvSpPr>
        <xdr:cNvPr id="72899" name="Oval 195">
          <a:extLst>
            <a:ext uri="{FF2B5EF4-FFF2-40B4-BE49-F238E27FC236}">
              <a16:creationId xmlns:a16="http://schemas.microsoft.com/office/drawing/2014/main" id="{00000000-0008-0000-0200-0000C31C0100}"/>
            </a:ext>
          </a:extLst>
        </xdr:cNvPr>
        <xdr:cNvSpPr>
          <a:spLocks noChangeArrowheads="1"/>
        </xdr:cNvSpPr>
      </xdr:nvSpPr>
      <xdr:spPr bwMode="auto">
        <a:xfrm>
          <a:off x="3048000" y="1374362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402</xdr:row>
      <xdr:rowOff>219075</xdr:rowOff>
    </xdr:from>
    <xdr:to>
      <xdr:col>12</xdr:col>
      <xdr:colOff>1552575</xdr:colOff>
      <xdr:row>405</xdr:row>
      <xdr:rowOff>200025</xdr:rowOff>
    </xdr:to>
    <xdr:grpSp>
      <xdr:nvGrpSpPr>
        <xdr:cNvPr id="72900" name="Group 196">
          <a:extLst>
            <a:ext uri="{FF2B5EF4-FFF2-40B4-BE49-F238E27FC236}">
              <a16:creationId xmlns:a16="http://schemas.microsoft.com/office/drawing/2014/main" id="{00000000-0008-0000-0200-0000C41C0100}"/>
            </a:ext>
          </a:extLst>
        </xdr:cNvPr>
        <xdr:cNvGrpSpPr>
          <a:grpSpLocks/>
        </xdr:cNvGrpSpPr>
      </xdr:nvGrpSpPr>
      <xdr:grpSpPr bwMode="auto">
        <a:xfrm>
          <a:off x="8143875" y="138579225"/>
          <a:ext cx="514350" cy="790575"/>
          <a:chOff x="826" y="116"/>
          <a:chExt cx="43" cy="83"/>
        </a:xfrm>
      </xdr:grpSpPr>
      <xdr:sp macro="" textlink="">
        <xdr:nvSpPr>
          <xdr:cNvPr id="72901" name="Text Box 197">
            <a:extLst>
              <a:ext uri="{FF2B5EF4-FFF2-40B4-BE49-F238E27FC236}">
                <a16:creationId xmlns:a16="http://schemas.microsoft.com/office/drawing/2014/main" id="{00000000-0008-0000-0200-0000C5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02" name="Text Box 198">
            <a:extLst>
              <a:ext uri="{FF2B5EF4-FFF2-40B4-BE49-F238E27FC236}">
                <a16:creationId xmlns:a16="http://schemas.microsoft.com/office/drawing/2014/main" id="{00000000-0008-0000-0200-0000C6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435</xdr:row>
      <xdr:rowOff>19050</xdr:rowOff>
    </xdr:from>
    <xdr:to>
      <xdr:col>2</xdr:col>
      <xdr:colOff>476250</xdr:colOff>
      <xdr:row>435</xdr:row>
      <xdr:rowOff>171450</xdr:rowOff>
    </xdr:to>
    <xdr:sp macro="" textlink="">
      <xdr:nvSpPr>
        <xdr:cNvPr id="72904" name="Text Box 200">
          <a:extLst>
            <a:ext uri="{FF2B5EF4-FFF2-40B4-BE49-F238E27FC236}">
              <a16:creationId xmlns:a16="http://schemas.microsoft.com/office/drawing/2014/main" id="{00000000-0008-0000-0200-0000C81C0100}"/>
            </a:ext>
          </a:extLst>
        </xdr:cNvPr>
        <xdr:cNvSpPr txBox="1">
          <a:spLocks noChangeArrowheads="1"/>
        </xdr:cNvSpPr>
      </xdr:nvSpPr>
      <xdr:spPr bwMode="auto">
        <a:xfrm>
          <a:off x="438150" y="1496568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435</xdr:row>
      <xdr:rowOff>19050</xdr:rowOff>
    </xdr:from>
    <xdr:to>
      <xdr:col>5</xdr:col>
      <xdr:colOff>28575</xdr:colOff>
      <xdr:row>435</xdr:row>
      <xdr:rowOff>152400</xdr:rowOff>
    </xdr:to>
    <xdr:sp macro="" textlink="">
      <xdr:nvSpPr>
        <xdr:cNvPr id="72905" name="Text Box 201">
          <a:extLst>
            <a:ext uri="{FF2B5EF4-FFF2-40B4-BE49-F238E27FC236}">
              <a16:creationId xmlns:a16="http://schemas.microsoft.com/office/drawing/2014/main" id="{00000000-0008-0000-0200-0000C91C0100}"/>
            </a:ext>
          </a:extLst>
        </xdr:cNvPr>
        <xdr:cNvSpPr txBox="1">
          <a:spLocks noChangeArrowheads="1"/>
        </xdr:cNvSpPr>
      </xdr:nvSpPr>
      <xdr:spPr bwMode="auto">
        <a:xfrm>
          <a:off x="2867025" y="1496568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435</xdr:row>
      <xdr:rowOff>19050</xdr:rowOff>
    </xdr:from>
    <xdr:to>
      <xdr:col>12</xdr:col>
      <xdr:colOff>1009650</xdr:colOff>
      <xdr:row>435</xdr:row>
      <xdr:rowOff>180975</xdr:rowOff>
    </xdr:to>
    <xdr:sp macro="" textlink="">
      <xdr:nvSpPr>
        <xdr:cNvPr id="72906" name="Text Box 202">
          <a:extLst>
            <a:ext uri="{FF2B5EF4-FFF2-40B4-BE49-F238E27FC236}">
              <a16:creationId xmlns:a16="http://schemas.microsoft.com/office/drawing/2014/main" id="{00000000-0008-0000-0200-0000CA1C0100}"/>
            </a:ext>
          </a:extLst>
        </xdr:cNvPr>
        <xdr:cNvSpPr txBox="1">
          <a:spLocks noChangeArrowheads="1"/>
        </xdr:cNvSpPr>
      </xdr:nvSpPr>
      <xdr:spPr bwMode="auto">
        <a:xfrm>
          <a:off x="7115175" y="1496568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421</xdr:row>
      <xdr:rowOff>219075</xdr:rowOff>
    </xdr:from>
    <xdr:to>
      <xdr:col>12</xdr:col>
      <xdr:colOff>1552575</xdr:colOff>
      <xdr:row>424</xdr:row>
      <xdr:rowOff>200025</xdr:rowOff>
    </xdr:to>
    <xdr:grpSp>
      <xdr:nvGrpSpPr>
        <xdr:cNvPr id="72909" name="Group 205">
          <a:extLst>
            <a:ext uri="{FF2B5EF4-FFF2-40B4-BE49-F238E27FC236}">
              <a16:creationId xmlns:a16="http://schemas.microsoft.com/office/drawing/2014/main" id="{00000000-0008-0000-0200-0000CD1C0100}"/>
            </a:ext>
          </a:extLst>
        </xdr:cNvPr>
        <xdr:cNvGrpSpPr>
          <a:grpSpLocks/>
        </xdr:cNvGrpSpPr>
      </xdr:nvGrpSpPr>
      <xdr:grpSpPr bwMode="auto">
        <a:xfrm>
          <a:off x="8143875" y="145122900"/>
          <a:ext cx="514350" cy="790575"/>
          <a:chOff x="826" y="116"/>
          <a:chExt cx="43" cy="83"/>
        </a:xfrm>
      </xdr:grpSpPr>
      <xdr:sp macro="" textlink="">
        <xdr:nvSpPr>
          <xdr:cNvPr id="72910" name="Text Box 206">
            <a:extLst>
              <a:ext uri="{FF2B5EF4-FFF2-40B4-BE49-F238E27FC236}">
                <a16:creationId xmlns:a16="http://schemas.microsoft.com/office/drawing/2014/main" id="{00000000-0008-0000-0200-0000CE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11" name="Text Box 207">
            <a:extLst>
              <a:ext uri="{FF2B5EF4-FFF2-40B4-BE49-F238E27FC236}">
                <a16:creationId xmlns:a16="http://schemas.microsoft.com/office/drawing/2014/main" id="{00000000-0008-0000-0200-0000CF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454</xdr:row>
      <xdr:rowOff>19050</xdr:rowOff>
    </xdr:from>
    <xdr:to>
      <xdr:col>2</xdr:col>
      <xdr:colOff>476250</xdr:colOff>
      <xdr:row>454</xdr:row>
      <xdr:rowOff>171450</xdr:rowOff>
    </xdr:to>
    <xdr:sp macro="" textlink="">
      <xdr:nvSpPr>
        <xdr:cNvPr id="72913" name="Text Box 209">
          <a:extLst>
            <a:ext uri="{FF2B5EF4-FFF2-40B4-BE49-F238E27FC236}">
              <a16:creationId xmlns:a16="http://schemas.microsoft.com/office/drawing/2014/main" id="{00000000-0008-0000-0200-0000D11C0100}"/>
            </a:ext>
          </a:extLst>
        </xdr:cNvPr>
        <xdr:cNvSpPr txBox="1">
          <a:spLocks noChangeArrowheads="1"/>
        </xdr:cNvSpPr>
      </xdr:nvSpPr>
      <xdr:spPr bwMode="auto">
        <a:xfrm>
          <a:off x="438150" y="1562004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454</xdr:row>
      <xdr:rowOff>19050</xdr:rowOff>
    </xdr:from>
    <xdr:to>
      <xdr:col>5</xdr:col>
      <xdr:colOff>28575</xdr:colOff>
      <xdr:row>454</xdr:row>
      <xdr:rowOff>152400</xdr:rowOff>
    </xdr:to>
    <xdr:sp macro="" textlink="">
      <xdr:nvSpPr>
        <xdr:cNvPr id="72914" name="Text Box 210">
          <a:extLst>
            <a:ext uri="{FF2B5EF4-FFF2-40B4-BE49-F238E27FC236}">
              <a16:creationId xmlns:a16="http://schemas.microsoft.com/office/drawing/2014/main" id="{00000000-0008-0000-0200-0000D21C0100}"/>
            </a:ext>
          </a:extLst>
        </xdr:cNvPr>
        <xdr:cNvSpPr txBox="1">
          <a:spLocks noChangeArrowheads="1"/>
        </xdr:cNvSpPr>
      </xdr:nvSpPr>
      <xdr:spPr bwMode="auto">
        <a:xfrm>
          <a:off x="2867025" y="1562004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454</xdr:row>
      <xdr:rowOff>19050</xdr:rowOff>
    </xdr:from>
    <xdr:to>
      <xdr:col>12</xdr:col>
      <xdr:colOff>1009650</xdr:colOff>
      <xdr:row>454</xdr:row>
      <xdr:rowOff>180975</xdr:rowOff>
    </xdr:to>
    <xdr:sp macro="" textlink="">
      <xdr:nvSpPr>
        <xdr:cNvPr id="72915" name="Text Box 211">
          <a:extLst>
            <a:ext uri="{FF2B5EF4-FFF2-40B4-BE49-F238E27FC236}">
              <a16:creationId xmlns:a16="http://schemas.microsoft.com/office/drawing/2014/main" id="{00000000-0008-0000-0200-0000D31C0100}"/>
            </a:ext>
          </a:extLst>
        </xdr:cNvPr>
        <xdr:cNvSpPr txBox="1">
          <a:spLocks noChangeArrowheads="1"/>
        </xdr:cNvSpPr>
      </xdr:nvSpPr>
      <xdr:spPr bwMode="auto">
        <a:xfrm>
          <a:off x="7115175" y="1562004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438</xdr:row>
      <xdr:rowOff>266700</xdr:rowOff>
    </xdr:from>
    <xdr:to>
      <xdr:col>12</xdr:col>
      <xdr:colOff>981075</xdr:colOff>
      <xdr:row>443</xdr:row>
      <xdr:rowOff>219075</xdr:rowOff>
    </xdr:to>
    <xdr:sp macro="" textlink="">
      <xdr:nvSpPr>
        <xdr:cNvPr id="72916" name="Text Box 212">
          <a:extLst>
            <a:ext uri="{FF2B5EF4-FFF2-40B4-BE49-F238E27FC236}">
              <a16:creationId xmlns:a16="http://schemas.microsoft.com/office/drawing/2014/main" id="{00000000-0008-0000-0200-0000D41C0100}"/>
            </a:ext>
          </a:extLst>
        </xdr:cNvPr>
        <xdr:cNvSpPr txBox="1">
          <a:spLocks noChangeArrowheads="1"/>
        </xdr:cNvSpPr>
      </xdr:nvSpPr>
      <xdr:spPr bwMode="auto">
        <a:xfrm>
          <a:off x="5572125" y="1510855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440</xdr:row>
      <xdr:rowOff>219075</xdr:rowOff>
    </xdr:from>
    <xdr:to>
      <xdr:col>12</xdr:col>
      <xdr:colOff>1552575</xdr:colOff>
      <xdr:row>443</xdr:row>
      <xdr:rowOff>200025</xdr:rowOff>
    </xdr:to>
    <xdr:grpSp>
      <xdr:nvGrpSpPr>
        <xdr:cNvPr id="72918" name="Group 214">
          <a:extLst>
            <a:ext uri="{FF2B5EF4-FFF2-40B4-BE49-F238E27FC236}">
              <a16:creationId xmlns:a16="http://schemas.microsoft.com/office/drawing/2014/main" id="{00000000-0008-0000-0200-0000D61C0100}"/>
            </a:ext>
          </a:extLst>
        </xdr:cNvPr>
        <xdr:cNvGrpSpPr>
          <a:grpSpLocks/>
        </xdr:cNvGrpSpPr>
      </xdr:nvGrpSpPr>
      <xdr:grpSpPr bwMode="auto">
        <a:xfrm>
          <a:off x="8143875" y="151666575"/>
          <a:ext cx="514350" cy="790575"/>
          <a:chOff x="826" y="116"/>
          <a:chExt cx="43" cy="83"/>
        </a:xfrm>
      </xdr:grpSpPr>
      <xdr:sp macro="" textlink="">
        <xdr:nvSpPr>
          <xdr:cNvPr id="72919" name="Text Box 215">
            <a:extLst>
              <a:ext uri="{FF2B5EF4-FFF2-40B4-BE49-F238E27FC236}">
                <a16:creationId xmlns:a16="http://schemas.microsoft.com/office/drawing/2014/main" id="{00000000-0008-0000-0200-0000D7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20" name="Text Box 216">
            <a:extLst>
              <a:ext uri="{FF2B5EF4-FFF2-40B4-BE49-F238E27FC236}">
                <a16:creationId xmlns:a16="http://schemas.microsoft.com/office/drawing/2014/main" id="{00000000-0008-0000-0200-0000D8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473</xdr:row>
      <xdr:rowOff>19050</xdr:rowOff>
    </xdr:from>
    <xdr:to>
      <xdr:col>2</xdr:col>
      <xdr:colOff>476250</xdr:colOff>
      <xdr:row>473</xdr:row>
      <xdr:rowOff>171450</xdr:rowOff>
    </xdr:to>
    <xdr:sp macro="" textlink="">
      <xdr:nvSpPr>
        <xdr:cNvPr id="72922" name="Text Box 218">
          <a:extLst>
            <a:ext uri="{FF2B5EF4-FFF2-40B4-BE49-F238E27FC236}">
              <a16:creationId xmlns:a16="http://schemas.microsoft.com/office/drawing/2014/main" id="{00000000-0008-0000-0200-0000DA1C0100}"/>
            </a:ext>
          </a:extLst>
        </xdr:cNvPr>
        <xdr:cNvSpPr txBox="1">
          <a:spLocks noChangeArrowheads="1"/>
        </xdr:cNvSpPr>
      </xdr:nvSpPr>
      <xdr:spPr bwMode="auto">
        <a:xfrm>
          <a:off x="438150" y="1627441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473</xdr:row>
      <xdr:rowOff>19050</xdr:rowOff>
    </xdr:from>
    <xdr:to>
      <xdr:col>5</xdr:col>
      <xdr:colOff>28575</xdr:colOff>
      <xdr:row>473</xdr:row>
      <xdr:rowOff>152400</xdr:rowOff>
    </xdr:to>
    <xdr:sp macro="" textlink="">
      <xdr:nvSpPr>
        <xdr:cNvPr id="72923" name="Text Box 219">
          <a:extLst>
            <a:ext uri="{FF2B5EF4-FFF2-40B4-BE49-F238E27FC236}">
              <a16:creationId xmlns:a16="http://schemas.microsoft.com/office/drawing/2014/main" id="{00000000-0008-0000-0200-0000DB1C0100}"/>
            </a:ext>
          </a:extLst>
        </xdr:cNvPr>
        <xdr:cNvSpPr txBox="1">
          <a:spLocks noChangeArrowheads="1"/>
        </xdr:cNvSpPr>
      </xdr:nvSpPr>
      <xdr:spPr bwMode="auto">
        <a:xfrm>
          <a:off x="2867025" y="1627441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473</xdr:row>
      <xdr:rowOff>19050</xdr:rowOff>
    </xdr:from>
    <xdr:to>
      <xdr:col>12</xdr:col>
      <xdr:colOff>1009650</xdr:colOff>
      <xdr:row>473</xdr:row>
      <xdr:rowOff>180975</xdr:rowOff>
    </xdr:to>
    <xdr:sp macro="" textlink="">
      <xdr:nvSpPr>
        <xdr:cNvPr id="72924" name="Text Box 220">
          <a:extLst>
            <a:ext uri="{FF2B5EF4-FFF2-40B4-BE49-F238E27FC236}">
              <a16:creationId xmlns:a16="http://schemas.microsoft.com/office/drawing/2014/main" id="{00000000-0008-0000-0200-0000DC1C0100}"/>
            </a:ext>
          </a:extLst>
        </xdr:cNvPr>
        <xdr:cNvSpPr txBox="1">
          <a:spLocks noChangeArrowheads="1"/>
        </xdr:cNvSpPr>
      </xdr:nvSpPr>
      <xdr:spPr bwMode="auto">
        <a:xfrm>
          <a:off x="7115175" y="1627441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456</xdr:row>
      <xdr:rowOff>28575</xdr:rowOff>
    </xdr:from>
    <xdr:to>
      <xdr:col>7</xdr:col>
      <xdr:colOff>161925</xdr:colOff>
      <xdr:row>457</xdr:row>
      <xdr:rowOff>95250</xdr:rowOff>
    </xdr:to>
    <xdr:sp macro="" textlink="">
      <xdr:nvSpPr>
        <xdr:cNvPr id="72926" name="Oval 222">
          <a:extLst>
            <a:ext uri="{FF2B5EF4-FFF2-40B4-BE49-F238E27FC236}">
              <a16:creationId xmlns:a16="http://schemas.microsoft.com/office/drawing/2014/main" id="{00000000-0008-0000-0200-0000DE1C0100}"/>
            </a:ext>
          </a:extLst>
        </xdr:cNvPr>
        <xdr:cNvSpPr>
          <a:spLocks noChangeArrowheads="1"/>
        </xdr:cNvSpPr>
      </xdr:nvSpPr>
      <xdr:spPr bwMode="auto">
        <a:xfrm>
          <a:off x="3038475" y="1570767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459</xdr:row>
      <xdr:rowOff>219075</xdr:rowOff>
    </xdr:from>
    <xdr:to>
      <xdr:col>12</xdr:col>
      <xdr:colOff>1552575</xdr:colOff>
      <xdr:row>462</xdr:row>
      <xdr:rowOff>200025</xdr:rowOff>
    </xdr:to>
    <xdr:grpSp>
      <xdr:nvGrpSpPr>
        <xdr:cNvPr id="72927" name="Group 223">
          <a:extLst>
            <a:ext uri="{FF2B5EF4-FFF2-40B4-BE49-F238E27FC236}">
              <a16:creationId xmlns:a16="http://schemas.microsoft.com/office/drawing/2014/main" id="{00000000-0008-0000-0200-0000DF1C0100}"/>
            </a:ext>
          </a:extLst>
        </xdr:cNvPr>
        <xdr:cNvGrpSpPr>
          <a:grpSpLocks/>
        </xdr:cNvGrpSpPr>
      </xdr:nvGrpSpPr>
      <xdr:grpSpPr bwMode="auto">
        <a:xfrm>
          <a:off x="8143875" y="158210250"/>
          <a:ext cx="514350" cy="790575"/>
          <a:chOff x="826" y="116"/>
          <a:chExt cx="43" cy="83"/>
        </a:xfrm>
      </xdr:grpSpPr>
      <xdr:sp macro="" textlink="">
        <xdr:nvSpPr>
          <xdr:cNvPr id="72928" name="Text Box 224">
            <a:extLst>
              <a:ext uri="{FF2B5EF4-FFF2-40B4-BE49-F238E27FC236}">
                <a16:creationId xmlns:a16="http://schemas.microsoft.com/office/drawing/2014/main" id="{00000000-0008-0000-0200-0000E0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29" name="Text Box 225">
            <a:extLst>
              <a:ext uri="{FF2B5EF4-FFF2-40B4-BE49-F238E27FC236}">
                <a16:creationId xmlns:a16="http://schemas.microsoft.com/office/drawing/2014/main" id="{00000000-0008-0000-0200-0000E1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492</xdr:row>
      <xdr:rowOff>19050</xdr:rowOff>
    </xdr:from>
    <xdr:to>
      <xdr:col>2</xdr:col>
      <xdr:colOff>476250</xdr:colOff>
      <xdr:row>492</xdr:row>
      <xdr:rowOff>171450</xdr:rowOff>
    </xdr:to>
    <xdr:sp macro="" textlink="">
      <xdr:nvSpPr>
        <xdr:cNvPr id="72931" name="Text Box 227">
          <a:extLst>
            <a:ext uri="{FF2B5EF4-FFF2-40B4-BE49-F238E27FC236}">
              <a16:creationId xmlns:a16="http://schemas.microsoft.com/office/drawing/2014/main" id="{00000000-0008-0000-0200-0000E31C0100}"/>
            </a:ext>
          </a:extLst>
        </xdr:cNvPr>
        <xdr:cNvSpPr txBox="1">
          <a:spLocks noChangeArrowheads="1"/>
        </xdr:cNvSpPr>
      </xdr:nvSpPr>
      <xdr:spPr bwMode="auto">
        <a:xfrm>
          <a:off x="438150" y="1692878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492</xdr:row>
      <xdr:rowOff>19050</xdr:rowOff>
    </xdr:from>
    <xdr:to>
      <xdr:col>5</xdr:col>
      <xdr:colOff>28575</xdr:colOff>
      <xdr:row>492</xdr:row>
      <xdr:rowOff>152400</xdr:rowOff>
    </xdr:to>
    <xdr:sp macro="" textlink="">
      <xdr:nvSpPr>
        <xdr:cNvPr id="72932" name="Text Box 228">
          <a:extLst>
            <a:ext uri="{FF2B5EF4-FFF2-40B4-BE49-F238E27FC236}">
              <a16:creationId xmlns:a16="http://schemas.microsoft.com/office/drawing/2014/main" id="{00000000-0008-0000-0200-0000E41C0100}"/>
            </a:ext>
          </a:extLst>
        </xdr:cNvPr>
        <xdr:cNvSpPr txBox="1">
          <a:spLocks noChangeArrowheads="1"/>
        </xdr:cNvSpPr>
      </xdr:nvSpPr>
      <xdr:spPr bwMode="auto">
        <a:xfrm>
          <a:off x="2867025" y="1692878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492</xdr:row>
      <xdr:rowOff>19050</xdr:rowOff>
    </xdr:from>
    <xdr:to>
      <xdr:col>12</xdr:col>
      <xdr:colOff>1009650</xdr:colOff>
      <xdr:row>492</xdr:row>
      <xdr:rowOff>180975</xdr:rowOff>
    </xdr:to>
    <xdr:sp macro="" textlink="">
      <xdr:nvSpPr>
        <xdr:cNvPr id="72933" name="Text Box 229">
          <a:extLst>
            <a:ext uri="{FF2B5EF4-FFF2-40B4-BE49-F238E27FC236}">
              <a16:creationId xmlns:a16="http://schemas.microsoft.com/office/drawing/2014/main" id="{00000000-0008-0000-0200-0000E51C0100}"/>
            </a:ext>
          </a:extLst>
        </xdr:cNvPr>
        <xdr:cNvSpPr txBox="1">
          <a:spLocks noChangeArrowheads="1"/>
        </xdr:cNvSpPr>
      </xdr:nvSpPr>
      <xdr:spPr bwMode="auto">
        <a:xfrm>
          <a:off x="7115175" y="1692878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475</xdr:row>
      <xdr:rowOff>28575</xdr:rowOff>
    </xdr:from>
    <xdr:to>
      <xdr:col>7</xdr:col>
      <xdr:colOff>161925</xdr:colOff>
      <xdr:row>476</xdr:row>
      <xdr:rowOff>95250</xdr:rowOff>
    </xdr:to>
    <xdr:sp macro="" textlink="">
      <xdr:nvSpPr>
        <xdr:cNvPr id="72935" name="Oval 231">
          <a:extLst>
            <a:ext uri="{FF2B5EF4-FFF2-40B4-BE49-F238E27FC236}">
              <a16:creationId xmlns:a16="http://schemas.microsoft.com/office/drawing/2014/main" id="{00000000-0008-0000-0200-0000E71C0100}"/>
            </a:ext>
          </a:extLst>
        </xdr:cNvPr>
        <xdr:cNvSpPr>
          <a:spLocks noChangeArrowheads="1"/>
        </xdr:cNvSpPr>
      </xdr:nvSpPr>
      <xdr:spPr bwMode="auto">
        <a:xfrm>
          <a:off x="3038475" y="1636204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478</xdr:row>
      <xdr:rowOff>219075</xdr:rowOff>
    </xdr:from>
    <xdr:to>
      <xdr:col>12</xdr:col>
      <xdr:colOff>1552575</xdr:colOff>
      <xdr:row>481</xdr:row>
      <xdr:rowOff>200025</xdr:rowOff>
    </xdr:to>
    <xdr:grpSp>
      <xdr:nvGrpSpPr>
        <xdr:cNvPr id="72936" name="Group 232">
          <a:extLst>
            <a:ext uri="{FF2B5EF4-FFF2-40B4-BE49-F238E27FC236}">
              <a16:creationId xmlns:a16="http://schemas.microsoft.com/office/drawing/2014/main" id="{00000000-0008-0000-0200-0000E81C0100}"/>
            </a:ext>
          </a:extLst>
        </xdr:cNvPr>
        <xdr:cNvGrpSpPr>
          <a:grpSpLocks/>
        </xdr:cNvGrpSpPr>
      </xdr:nvGrpSpPr>
      <xdr:grpSpPr bwMode="auto">
        <a:xfrm>
          <a:off x="8143875" y="164753925"/>
          <a:ext cx="514350" cy="790575"/>
          <a:chOff x="826" y="116"/>
          <a:chExt cx="43" cy="83"/>
        </a:xfrm>
      </xdr:grpSpPr>
      <xdr:sp macro="" textlink="">
        <xdr:nvSpPr>
          <xdr:cNvPr id="72937" name="Text Box 233">
            <a:extLst>
              <a:ext uri="{FF2B5EF4-FFF2-40B4-BE49-F238E27FC236}">
                <a16:creationId xmlns:a16="http://schemas.microsoft.com/office/drawing/2014/main" id="{00000000-0008-0000-0200-0000E9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38" name="Text Box 234">
            <a:extLst>
              <a:ext uri="{FF2B5EF4-FFF2-40B4-BE49-F238E27FC236}">
                <a16:creationId xmlns:a16="http://schemas.microsoft.com/office/drawing/2014/main" id="{00000000-0008-0000-0200-0000EA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511</xdr:row>
      <xdr:rowOff>19050</xdr:rowOff>
    </xdr:from>
    <xdr:to>
      <xdr:col>2</xdr:col>
      <xdr:colOff>476250</xdr:colOff>
      <xdr:row>511</xdr:row>
      <xdr:rowOff>171450</xdr:rowOff>
    </xdr:to>
    <xdr:sp macro="" textlink="">
      <xdr:nvSpPr>
        <xdr:cNvPr id="72940" name="Text Box 236">
          <a:extLst>
            <a:ext uri="{FF2B5EF4-FFF2-40B4-BE49-F238E27FC236}">
              <a16:creationId xmlns:a16="http://schemas.microsoft.com/office/drawing/2014/main" id="{00000000-0008-0000-0200-0000EC1C0100}"/>
            </a:ext>
          </a:extLst>
        </xdr:cNvPr>
        <xdr:cNvSpPr txBox="1">
          <a:spLocks noChangeArrowheads="1"/>
        </xdr:cNvSpPr>
      </xdr:nvSpPr>
      <xdr:spPr bwMode="auto">
        <a:xfrm>
          <a:off x="438150" y="1758315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511</xdr:row>
      <xdr:rowOff>19050</xdr:rowOff>
    </xdr:from>
    <xdr:to>
      <xdr:col>5</xdr:col>
      <xdr:colOff>28575</xdr:colOff>
      <xdr:row>511</xdr:row>
      <xdr:rowOff>152400</xdr:rowOff>
    </xdr:to>
    <xdr:sp macro="" textlink="">
      <xdr:nvSpPr>
        <xdr:cNvPr id="72941" name="Text Box 237">
          <a:extLst>
            <a:ext uri="{FF2B5EF4-FFF2-40B4-BE49-F238E27FC236}">
              <a16:creationId xmlns:a16="http://schemas.microsoft.com/office/drawing/2014/main" id="{00000000-0008-0000-0200-0000ED1C0100}"/>
            </a:ext>
          </a:extLst>
        </xdr:cNvPr>
        <xdr:cNvSpPr txBox="1">
          <a:spLocks noChangeArrowheads="1"/>
        </xdr:cNvSpPr>
      </xdr:nvSpPr>
      <xdr:spPr bwMode="auto">
        <a:xfrm>
          <a:off x="2867025" y="1758315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511</xdr:row>
      <xdr:rowOff>19050</xdr:rowOff>
    </xdr:from>
    <xdr:to>
      <xdr:col>12</xdr:col>
      <xdr:colOff>1009650</xdr:colOff>
      <xdr:row>511</xdr:row>
      <xdr:rowOff>180975</xdr:rowOff>
    </xdr:to>
    <xdr:sp macro="" textlink="">
      <xdr:nvSpPr>
        <xdr:cNvPr id="72942" name="Text Box 238">
          <a:extLst>
            <a:ext uri="{FF2B5EF4-FFF2-40B4-BE49-F238E27FC236}">
              <a16:creationId xmlns:a16="http://schemas.microsoft.com/office/drawing/2014/main" id="{00000000-0008-0000-0200-0000EE1C0100}"/>
            </a:ext>
          </a:extLst>
        </xdr:cNvPr>
        <xdr:cNvSpPr txBox="1">
          <a:spLocks noChangeArrowheads="1"/>
        </xdr:cNvSpPr>
      </xdr:nvSpPr>
      <xdr:spPr bwMode="auto">
        <a:xfrm>
          <a:off x="7115175" y="1758315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495</xdr:row>
      <xdr:rowOff>266700</xdr:rowOff>
    </xdr:from>
    <xdr:to>
      <xdr:col>12</xdr:col>
      <xdr:colOff>981075</xdr:colOff>
      <xdr:row>500</xdr:row>
      <xdr:rowOff>219075</xdr:rowOff>
    </xdr:to>
    <xdr:sp macro="" textlink="">
      <xdr:nvSpPr>
        <xdr:cNvPr id="72943" name="Text Box 239">
          <a:extLst>
            <a:ext uri="{FF2B5EF4-FFF2-40B4-BE49-F238E27FC236}">
              <a16:creationId xmlns:a16="http://schemas.microsoft.com/office/drawing/2014/main" id="{00000000-0008-0000-0200-0000EF1C0100}"/>
            </a:ext>
          </a:extLst>
        </xdr:cNvPr>
        <xdr:cNvSpPr txBox="1">
          <a:spLocks noChangeArrowheads="1"/>
        </xdr:cNvSpPr>
      </xdr:nvSpPr>
      <xdr:spPr bwMode="auto">
        <a:xfrm>
          <a:off x="5572125" y="1707165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494</xdr:row>
      <xdr:rowOff>28575</xdr:rowOff>
    </xdr:from>
    <xdr:to>
      <xdr:col>7</xdr:col>
      <xdr:colOff>161925</xdr:colOff>
      <xdr:row>495</xdr:row>
      <xdr:rowOff>95250</xdr:rowOff>
    </xdr:to>
    <xdr:sp macro="" textlink="">
      <xdr:nvSpPr>
        <xdr:cNvPr id="72944" name="Oval 240">
          <a:extLst>
            <a:ext uri="{FF2B5EF4-FFF2-40B4-BE49-F238E27FC236}">
              <a16:creationId xmlns:a16="http://schemas.microsoft.com/office/drawing/2014/main" id="{00000000-0008-0000-0200-0000F01C0100}"/>
            </a:ext>
          </a:extLst>
        </xdr:cNvPr>
        <xdr:cNvSpPr>
          <a:spLocks noChangeArrowheads="1"/>
        </xdr:cNvSpPr>
      </xdr:nvSpPr>
      <xdr:spPr bwMode="auto">
        <a:xfrm>
          <a:off x="3038475" y="1701641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497</xdr:row>
      <xdr:rowOff>219075</xdr:rowOff>
    </xdr:from>
    <xdr:to>
      <xdr:col>12</xdr:col>
      <xdr:colOff>1552575</xdr:colOff>
      <xdr:row>500</xdr:row>
      <xdr:rowOff>200025</xdr:rowOff>
    </xdr:to>
    <xdr:grpSp>
      <xdr:nvGrpSpPr>
        <xdr:cNvPr id="72945" name="Group 241">
          <a:extLst>
            <a:ext uri="{FF2B5EF4-FFF2-40B4-BE49-F238E27FC236}">
              <a16:creationId xmlns:a16="http://schemas.microsoft.com/office/drawing/2014/main" id="{00000000-0008-0000-0200-0000F11C0100}"/>
            </a:ext>
          </a:extLst>
        </xdr:cNvPr>
        <xdr:cNvGrpSpPr>
          <a:grpSpLocks/>
        </xdr:cNvGrpSpPr>
      </xdr:nvGrpSpPr>
      <xdr:grpSpPr bwMode="auto">
        <a:xfrm>
          <a:off x="8143875" y="171297600"/>
          <a:ext cx="514350" cy="790575"/>
          <a:chOff x="826" y="116"/>
          <a:chExt cx="43" cy="83"/>
        </a:xfrm>
      </xdr:grpSpPr>
      <xdr:sp macro="" textlink="">
        <xdr:nvSpPr>
          <xdr:cNvPr id="72946" name="Text Box 242">
            <a:extLst>
              <a:ext uri="{FF2B5EF4-FFF2-40B4-BE49-F238E27FC236}">
                <a16:creationId xmlns:a16="http://schemas.microsoft.com/office/drawing/2014/main" id="{00000000-0008-0000-0200-0000F2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47" name="Text Box 243">
            <a:extLst>
              <a:ext uri="{FF2B5EF4-FFF2-40B4-BE49-F238E27FC236}">
                <a16:creationId xmlns:a16="http://schemas.microsoft.com/office/drawing/2014/main" id="{00000000-0008-0000-0200-0000F3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530</xdr:row>
      <xdr:rowOff>19050</xdr:rowOff>
    </xdr:from>
    <xdr:to>
      <xdr:col>2</xdr:col>
      <xdr:colOff>476250</xdr:colOff>
      <xdr:row>530</xdr:row>
      <xdr:rowOff>171450</xdr:rowOff>
    </xdr:to>
    <xdr:sp macro="" textlink="">
      <xdr:nvSpPr>
        <xdr:cNvPr id="72949" name="Text Box 245">
          <a:extLst>
            <a:ext uri="{FF2B5EF4-FFF2-40B4-BE49-F238E27FC236}">
              <a16:creationId xmlns:a16="http://schemas.microsoft.com/office/drawing/2014/main" id="{00000000-0008-0000-0200-0000F51C0100}"/>
            </a:ext>
          </a:extLst>
        </xdr:cNvPr>
        <xdr:cNvSpPr txBox="1">
          <a:spLocks noChangeArrowheads="1"/>
        </xdr:cNvSpPr>
      </xdr:nvSpPr>
      <xdr:spPr bwMode="auto">
        <a:xfrm>
          <a:off x="438150" y="1823751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530</xdr:row>
      <xdr:rowOff>19050</xdr:rowOff>
    </xdr:from>
    <xdr:to>
      <xdr:col>5</xdr:col>
      <xdr:colOff>28575</xdr:colOff>
      <xdr:row>530</xdr:row>
      <xdr:rowOff>152400</xdr:rowOff>
    </xdr:to>
    <xdr:sp macro="" textlink="">
      <xdr:nvSpPr>
        <xdr:cNvPr id="72950" name="Text Box 246">
          <a:extLst>
            <a:ext uri="{FF2B5EF4-FFF2-40B4-BE49-F238E27FC236}">
              <a16:creationId xmlns:a16="http://schemas.microsoft.com/office/drawing/2014/main" id="{00000000-0008-0000-0200-0000F61C0100}"/>
            </a:ext>
          </a:extLst>
        </xdr:cNvPr>
        <xdr:cNvSpPr txBox="1">
          <a:spLocks noChangeArrowheads="1"/>
        </xdr:cNvSpPr>
      </xdr:nvSpPr>
      <xdr:spPr bwMode="auto">
        <a:xfrm>
          <a:off x="2867025" y="1823751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530</xdr:row>
      <xdr:rowOff>19050</xdr:rowOff>
    </xdr:from>
    <xdr:to>
      <xdr:col>12</xdr:col>
      <xdr:colOff>1009650</xdr:colOff>
      <xdr:row>530</xdr:row>
      <xdr:rowOff>180975</xdr:rowOff>
    </xdr:to>
    <xdr:sp macro="" textlink="">
      <xdr:nvSpPr>
        <xdr:cNvPr id="72951" name="Text Box 247">
          <a:extLst>
            <a:ext uri="{FF2B5EF4-FFF2-40B4-BE49-F238E27FC236}">
              <a16:creationId xmlns:a16="http://schemas.microsoft.com/office/drawing/2014/main" id="{00000000-0008-0000-0200-0000F71C0100}"/>
            </a:ext>
          </a:extLst>
        </xdr:cNvPr>
        <xdr:cNvSpPr txBox="1">
          <a:spLocks noChangeArrowheads="1"/>
        </xdr:cNvSpPr>
      </xdr:nvSpPr>
      <xdr:spPr bwMode="auto">
        <a:xfrm>
          <a:off x="7115175" y="1823751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514</xdr:row>
      <xdr:rowOff>266700</xdr:rowOff>
    </xdr:from>
    <xdr:to>
      <xdr:col>12</xdr:col>
      <xdr:colOff>981075</xdr:colOff>
      <xdr:row>519</xdr:row>
      <xdr:rowOff>219075</xdr:rowOff>
    </xdr:to>
    <xdr:sp macro="" textlink="">
      <xdr:nvSpPr>
        <xdr:cNvPr id="72952" name="Text Box 248">
          <a:extLst>
            <a:ext uri="{FF2B5EF4-FFF2-40B4-BE49-F238E27FC236}">
              <a16:creationId xmlns:a16="http://schemas.microsoft.com/office/drawing/2014/main" id="{00000000-0008-0000-0200-0000F81C0100}"/>
            </a:ext>
          </a:extLst>
        </xdr:cNvPr>
        <xdr:cNvSpPr txBox="1">
          <a:spLocks noChangeArrowheads="1"/>
        </xdr:cNvSpPr>
      </xdr:nvSpPr>
      <xdr:spPr bwMode="auto">
        <a:xfrm>
          <a:off x="5572125" y="1772602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513</xdr:row>
      <xdr:rowOff>38100</xdr:rowOff>
    </xdr:from>
    <xdr:to>
      <xdr:col>7</xdr:col>
      <xdr:colOff>161925</xdr:colOff>
      <xdr:row>514</xdr:row>
      <xdr:rowOff>104775</xdr:rowOff>
    </xdr:to>
    <xdr:sp macro="" textlink="">
      <xdr:nvSpPr>
        <xdr:cNvPr id="72953" name="Oval 249">
          <a:extLst>
            <a:ext uri="{FF2B5EF4-FFF2-40B4-BE49-F238E27FC236}">
              <a16:creationId xmlns:a16="http://schemas.microsoft.com/office/drawing/2014/main" id="{00000000-0008-0000-0200-0000F91C0100}"/>
            </a:ext>
          </a:extLst>
        </xdr:cNvPr>
        <xdr:cNvSpPr>
          <a:spLocks noChangeArrowheads="1"/>
        </xdr:cNvSpPr>
      </xdr:nvSpPr>
      <xdr:spPr bwMode="auto">
        <a:xfrm>
          <a:off x="3038475" y="1767173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516</xdr:row>
      <xdr:rowOff>219075</xdr:rowOff>
    </xdr:from>
    <xdr:to>
      <xdr:col>12</xdr:col>
      <xdr:colOff>1552575</xdr:colOff>
      <xdr:row>519</xdr:row>
      <xdr:rowOff>200025</xdr:rowOff>
    </xdr:to>
    <xdr:grpSp>
      <xdr:nvGrpSpPr>
        <xdr:cNvPr id="72954" name="Group 250">
          <a:extLst>
            <a:ext uri="{FF2B5EF4-FFF2-40B4-BE49-F238E27FC236}">
              <a16:creationId xmlns:a16="http://schemas.microsoft.com/office/drawing/2014/main" id="{00000000-0008-0000-0200-0000FA1C0100}"/>
            </a:ext>
          </a:extLst>
        </xdr:cNvPr>
        <xdr:cNvGrpSpPr>
          <a:grpSpLocks/>
        </xdr:cNvGrpSpPr>
      </xdr:nvGrpSpPr>
      <xdr:grpSpPr bwMode="auto">
        <a:xfrm>
          <a:off x="8143875" y="177841275"/>
          <a:ext cx="514350" cy="790575"/>
          <a:chOff x="826" y="116"/>
          <a:chExt cx="43" cy="83"/>
        </a:xfrm>
      </xdr:grpSpPr>
      <xdr:sp macro="" textlink="">
        <xdr:nvSpPr>
          <xdr:cNvPr id="72955" name="Text Box 251">
            <a:extLst>
              <a:ext uri="{FF2B5EF4-FFF2-40B4-BE49-F238E27FC236}">
                <a16:creationId xmlns:a16="http://schemas.microsoft.com/office/drawing/2014/main" id="{00000000-0008-0000-0200-0000FB1C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56" name="Text Box 252">
            <a:extLst>
              <a:ext uri="{FF2B5EF4-FFF2-40B4-BE49-F238E27FC236}">
                <a16:creationId xmlns:a16="http://schemas.microsoft.com/office/drawing/2014/main" id="{00000000-0008-0000-0200-0000FC1C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549</xdr:row>
      <xdr:rowOff>19050</xdr:rowOff>
    </xdr:from>
    <xdr:to>
      <xdr:col>2</xdr:col>
      <xdr:colOff>476250</xdr:colOff>
      <xdr:row>549</xdr:row>
      <xdr:rowOff>171450</xdr:rowOff>
    </xdr:to>
    <xdr:sp macro="" textlink="">
      <xdr:nvSpPr>
        <xdr:cNvPr id="72958" name="Text Box 254">
          <a:extLst>
            <a:ext uri="{FF2B5EF4-FFF2-40B4-BE49-F238E27FC236}">
              <a16:creationId xmlns:a16="http://schemas.microsoft.com/office/drawing/2014/main" id="{00000000-0008-0000-0200-0000FE1C0100}"/>
            </a:ext>
          </a:extLst>
        </xdr:cNvPr>
        <xdr:cNvSpPr txBox="1">
          <a:spLocks noChangeArrowheads="1"/>
        </xdr:cNvSpPr>
      </xdr:nvSpPr>
      <xdr:spPr bwMode="auto">
        <a:xfrm>
          <a:off x="438150" y="1889188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549</xdr:row>
      <xdr:rowOff>19050</xdr:rowOff>
    </xdr:from>
    <xdr:to>
      <xdr:col>5</xdr:col>
      <xdr:colOff>28575</xdr:colOff>
      <xdr:row>549</xdr:row>
      <xdr:rowOff>152400</xdr:rowOff>
    </xdr:to>
    <xdr:sp macro="" textlink="">
      <xdr:nvSpPr>
        <xdr:cNvPr id="72959" name="Text Box 255">
          <a:extLst>
            <a:ext uri="{FF2B5EF4-FFF2-40B4-BE49-F238E27FC236}">
              <a16:creationId xmlns:a16="http://schemas.microsoft.com/office/drawing/2014/main" id="{00000000-0008-0000-0200-0000FF1C0100}"/>
            </a:ext>
          </a:extLst>
        </xdr:cNvPr>
        <xdr:cNvSpPr txBox="1">
          <a:spLocks noChangeArrowheads="1"/>
        </xdr:cNvSpPr>
      </xdr:nvSpPr>
      <xdr:spPr bwMode="auto">
        <a:xfrm>
          <a:off x="2867025" y="1889188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549</xdr:row>
      <xdr:rowOff>19050</xdr:rowOff>
    </xdr:from>
    <xdr:to>
      <xdr:col>12</xdr:col>
      <xdr:colOff>1009650</xdr:colOff>
      <xdr:row>549</xdr:row>
      <xdr:rowOff>180975</xdr:rowOff>
    </xdr:to>
    <xdr:sp macro="" textlink="">
      <xdr:nvSpPr>
        <xdr:cNvPr id="72960" name="Text Box 256">
          <a:extLst>
            <a:ext uri="{FF2B5EF4-FFF2-40B4-BE49-F238E27FC236}">
              <a16:creationId xmlns:a16="http://schemas.microsoft.com/office/drawing/2014/main" id="{00000000-0008-0000-0200-0000001D0100}"/>
            </a:ext>
          </a:extLst>
        </xdr:cNvPr>
        <xdr:cNvSpPr txBox="1">
          <a:spLocks noChangeArrowheads="1"/>
        </xdr:cNvSpPr>
      </xdr:nvSpPr>
      <xdr:spPr bwMode="auto">
        <a:xfrm>
          <a:off x="7115175" y="1889188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535</xdr:row>
      <xdr:rowOff>219075</xdr:rowOff>
    </xdr:from>
    <xdr:to>
      <xdr:col>12</xdr:col>
      <xdr:colOff>1552575</xdr:colOff>
      <xdr:row>538</xdr:row>
      <xdr:rowOff>200025</xdr:rowOff>
    </xdr:to>
    <xdr:grpSp>
      <xdr:nvGrpSpPr>
        <xdr:cNvPr id="72963" name="Group 259">
          <a:extLst>
            <a:ext uri="{FF2B5EF4-FFF2-40B4-BE49-F238E27FC236}">
              <a16:creationId xmlns:a16="http://schemas.microsoft.com/office/drawing/2014/main" id="{00000000-0008-0000-0200-0000031D0100}"/>
            </a:ext>
          </a:extLst>
        </xdr:cNvPr>
        <xdr:cNvGrpSpPr>
          <a:grpSpLocks/>
        </xdr:cNvGrpSpPr>
      </xdr:nvGrpSpPr>
      <xdr:grpSpPr bwMode="auto">
        <a:xfrm>
          <a:off x="8143875" y="184384950"/>
          <a:ext cx="514350" cy="790575"/>
          <a:chOff x="826" y="116"/>
          <a:chExt cx="43" cy="83"/>
        </a:xfrm>
      </xdr:grpSpPr>
      <xdr:sp macro="" textlink="">
        <xdr:nvSpPr>
          <xdr:cNvPr id="72964" name="Text Box 260">
            <a:extLst>
              <a:ext uri="{FF2B5EF4-FFF2-40B4-BE49-F238E27FC236}">
                <a16:creationId xmlns:a16="http://schemas.microsoft.com/office/drawing/2014/main" id="{00000000-0008-0000-0200-000004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65" name="Text Box 261">
            <a:extLst>
              <a:ext uri="{FF2B5EF4-FFF2-40B4-BE49-F238E27FC236}">
                <a16:creationId xmlns:a16="http://schemas.microsoft.com/office/drawing/2014/main" id="{00000000-0008-0000-0200-000005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568</xdr:row>
      <xdr:rowOff>19050</xdr:rowOff>
    </xdr:from>
    <xdr:to>
      <xdr:col>2</xdr:col>
      <xdr:colOff>476250</xdr:colOff>
      <xdr:row>568</xdr:row>
      <xdr:rowOff>171450</xdr:rowOff>
    </xdr:to>
    <xdr:sp macro="" textlink="">
      <xdr:nvSpPr>
        <xdr:cNvPr id="72967" name="Text Box 263">
          <a:extLst>
            <a:ext uri="{FF2B5EF4-FFF2-40B4-BE49-F238E27FC236}">
              <a16:creationId xmlns:a16="http://schemas.microsoft.com/office/drawing/2014/main" id="{00000000-0008-0000-0200-0000071D0100}"/>
            </a:ext>
          </a:extLst>
        </xdr:cNvPr>
        <xdr:cNvSpPr txBox="1">
          <a:spLocks noChangeArrowheads="1"/>
        </xdr:cNvSpPr>
      </xdr:nvSpPr>
      <xdr:spPr bwMode="auto">
        <a:xfrm>
          <a:off x="438150" y="1954625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568</xdr:row>
      <xdr:rowOff>19050</xdr:rowOff>
    </xdr:from>
    <xdr:to>
      <xdr:col>5</xdr:col>
      <xdr:colOff>28575</xdr:colOff>
      <xdr:row>568</xdr:row>
      <xdr:rowOff>152400</xdr:rowOff>
    </xdr:to>
    <xdr:sp macro="" textlink="">
      <xdr:nvSpPr>
        <xdr:cNvPr id="72968" name="Text Box 264">
          <a:extLst>
            <a:ext uri="{FF2B5EF4-FFF2-40B4-BE49-F238E27FC236}">
              <a16:creationId xmlns:a16="http://schemas.microsoft.com/office/drawing/2014/main" id="{00000000-0008-0000-0200-0000081D0100}"/>
            </a:ext>
          </a:extLst>
        </xdr:cNvPr>
        <xdr:cNvSpPr txBox="1">
          <a:spLocks noChangeArrowheads="1"/>
        </xdr:cNvSpPr>
      </xdr:nvSpPr>
      <xdr:spPr bwMode="auto">
        <a:xfrm>
          <a:off x="2867025" y="1954625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568</xdr:row>
      <xdr:rowOff>19050</xdr:rowOff>
    </xdr:from>
    <xdr:to>
      <xdr:col>12</xdr:col>
      <xdr:colOff>1009650</xdr:colOff>
      <xdr:row>568</xdr:row>
      <xdr:rowOff>180975</xdr:rowOff>
    </xdr:to>
    <xdr:sp macro="" textlink="">
      <xdr:nvSpPr>
        <xdr:cNvPr id="72969" name="Text Box 265">
          <a:extLst>
            <a:ext uri="{FF2B5EF4-FFF2-40B4-BE49-F238E27FC236}">
              <a16:creationId xmlns:a16="http://schemas.microsoft.com/office/drawing/2014/main" id="{00000000-0008-0000-0200-0000091D0100}"/>
            </a:ext>
          </a:extLst>
        </xdr:cNvPr>
        <xdr:cNvSpPr txBox="1">
          <a:spLocks noChangeArrowheads="1"/>
        </xdr:cNvSpPr>
      </xdr:nvSpPr>
      <xdr:spPr bwMode="auto">
        <a:xfrm>
          <a:off x="7115175" y="1954625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552</xdr:row>
      <xdr:rowOff>266700</xdr:rowOff>
    </xdr:from>
    <xdr:to>
      <xdr:col>12</xdr:col>
      <xdr:colOff>981075</xdr:colOff>
      <xdr:row>557</xdr:row>
      <xdr:rowOff>219075</xdr:rowOff>
    </xdr:to>
    <xdr:sp macro="" textlink="">
      <xdr:nvSpPr>
        <xdr:cNvPr id="72970" name="Text Box 266">
          <a:extLst>
            <a:ext uri="{FF2B5EF4-FFF2-40B4-BE49-F238E27FC236}">
              <a16:creationId xmlns:a16="http://schemas.microsoft.com/office/drawing/2014/main" id="{00000000-0008-0000-0200-00000A1D0100}"/>
            </a:ext>
          </a:extLst>
        </xdr:cNvPr>
        <xdr:cNvSpPr txBox="1">
          <a:spLocks noChangeArrowheads="1"/>
        </xdr:cNvSpPr>
      </xdr:nvSpPr>
      <xdr:spPr bwMode="auto">
        <a:xfrm>
          <a:off x="5572125" y="1903476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551</xdr:row>
      <xdr:rowOff>38100</xdr:rowOff>
    </xdr:from>
    <xdr:to>
      <xdr:col>7</xdr:col>
      <xdr:colOff>161925</xdr:colOff>
      <xdr:row>552</xdr:row>
      <xdr:rowOff>104775</xdr:rowOff>
    </xdr:to>
    <xdr:sp macro="" textlink="">
      <xdr:nvSpPr>
        <xdr:cNvPr id="72971" name="Oval 267">
          <a:extLst>
            <a:ext uri="{FF2B5EF4-FFF2-40B4-BE49-F238E27FC236}">
              <a16:creationId xmlns:a16="http://schemas.microsoft.com/office/drawing/2014/main" id="{00000000-0008-0000-0200-00000B1D0100}"/>
            </a:ext>
          </a:extLst>
        </xdr:cNvPr>
        <xdr:cNvSpPr>
          <a:spLocks noChangeArrowheads="1"/>
        </xdr:cNvSpPr>
      </xdr:nvSpPr>
      <xdr:spPr bwMode="auto">
        <a:xfrm>
          <a:off x="3038475" y="1898046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554</xdr:row>
      <xdr:rowOff>219075</xdr:rowOff>
    </xdr:from>
    <xdr:to>
      <xdr:col>12</xdr:col>
      <xdr:colOff>1552575</xdr:colOff>
      <xdr:row>557</xdr:row>
      <xdr:rowOff>200025</xdr:rowOff>
    </xdr:to>
    <xdr:grpSp>
      <xdr:nvGrpSpPr>
        <xdr:cNvPr id="72972" name="Group 268">
          <a:extLst>
            <a:ext uri="{FF2B5EF4-FFF2-40B4-BE49-F238E27FC236}">
              <a16:creationId xmlns:a16="http://schemas.microsoft.com/office/drawing/2014/main" id="{00000000-0008-0000-0200-00000C1D0100}"/>
            </a:ext>
          </a:extLst>
        </xdr:cNvPr>
        <xdr:cNvGrpSpPr>
          <a:grpSpLocks/>
        </xdr:cNvGrpSpPr>
      </xdr:nvGrpSpPr>
      <xdr:grpSpPr bwMode="auto">
        <a:xfrm>
          <a:off x="8143875" y="190928625"/>
          <a:ext cx="514350" cy="790575"/>
          <a:chOff x="826" y="116"/>
          <a:chExt cx="43" cy="83"/>
        </a:xfrm>
      </xdr:grpSpPr>
      <xdr:sp macro="" textlink="">
        <xdr:nvSpPr>
          <xdr:cNvPr id="72973" name="Text Box 269">
            <a:extLst>
              <a:ext uri="{FF2B5EF4-FFF2-40B4-BE49-F238E27FC236}">
                <a16:creationId xmlns:a16="http://schemas.microsoft.com/office/drawing/2014/main" id="{00000000-0008-0000-0200-00000D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74" name="Text Box 270">
            <a:extLst>
              <a:ext uri="{FF2B5EF4-FFF2-40B4-BE49-F238E27FC236}">
                <a16:creationId xmlns:a16="http://schemas.microsoft.com/office/drawing/2014/main" id="{00000000-0008-0000-0200-00000E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587</xdr:row>
      <xdr:rowOff>19050</xdr:rowOff>
    </xdr:from>
    <xdr:to>
      <xdr:col>2</xdr:col>
      <xdr:colOff>476250</xdr:colOff>
      <xdr:row>587</xdr:row>
      <xdr:rowOff>171450</xdr:rowOff>
    </xdr:to>
    <xdr:sp macro="" textlink="">
      <xdr:nvSpPr>
        <xdr:cNvPr id="72976" name="Text Box 272">
          <a:extLst>
            <a:ext uri="{FF2B5EF4-FFF2-40B4-BE49-F238E27FC236}">
              <a16:creationId xmlns:a16="http://schemas.microsoft.com/office/drawing/2014/main" id="{00000000-0008-0000-0200-0000101D0100}"/>
            </a:ext>
          </a:extLst>
        </xdr:cNvPr>
        <xdr:cNvSpPr txBox="1">
          <a:spLocks noChangeArrowheads="1"/>
        </xdr:cNvSpPr>
      </xdr:nvSpPr>
      <xdr:spPr bwMode="auto">
        <a:xfrm>
          <a:off x="438150" y="2020062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587</xdr:row>
      <xdr:rowOff>19050</xdr:rowOff>
    </xdr:from>
    <xdr:to>
      <xdr:col>5</xdr:col>
      <xdr:colOff>28575</xdr:colOff>
      <xdr:row>587</xdr:row>
      <xdr:rowOff>152400</xdr:rowOff>
    </xdr:to>
    <xdr:sp macro="" textlink="">
      <xdr:nvSpPr>
        <xdr:cNvPr id="72977" name="Text Box 273">
          <a:extLst>
            <a:ext uri="{FF2B5EF4-FFF2-40B4-BE49-F238E27FC236}">
              <a16:creationId xmlns:a16="http://schemas.microsoft.com/office/drawing/2014/main" id="{00000000-0008-0000-0200-0000111D0100}"/>
            </a:ext>
          </a:extLst>
        </xdr:cNvPr>
        <xdr:cNvSpPr txBox="1">
          <a:spLocks noChangeArrowheads="1"/>
        </xdr:cNvSpPr>
      </xdr:nvSpPr>
      <xdr:spPr bwMode="auto">
        <a:xfrm>
          <a:off x="2867025" y="2020062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587</xdr:row>
      <xdr:rowOff>19050</xdr:rowOff>
    </xdr:from>
    <xdr:to>
      <xdr:col>12</xdr:col>
      <xdr:colOff>1009650</xdr:colOff>
      <xdr:row>587</xdr:row>
      <xdr:rowOff>180975</xdr:rowOff>
    </xdr:to>
    <xdr:sp macro="" textlink="">
      <xdr:nvSpPr>
        <xdr:cNvPr id="72978" name="Text Box 274">
          <a:extLst>
            <a:ext uri="{FF2B5EF4-FFF2-40B4-BE49-F238E27FC236}">
              <a16:creationId xmlns:a16="http://schemas.microsoft.com/office/drawing/2014/main" id="{00000000-0008-0000-0200-0000121D0100}"/>
            </a:ext>
          </a:extLst>
        </xdr:cNvPr>
        <xdr:cNvSpPr txBox="1">
          <a:spLocks noChangeArrowheads="1"/>
        </xdr:cNvSpPr>
      </xdr:nvSpPr>
      <xdr:spPr bwMode="auto">
        <a:xfrm>
          <a:off x="7115175" y="2020062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571</xdr:row>
      <xdr:rowOff>266700</xdr:rowOff>
    </xdr:from>
    <xdr:to>
      <xdr:col>12</xdr:col>
      <xdr:colOff>981075</xdr:colOff>
      <xdr:row>576</xdr:row>
      <xdr:rowOff>219075</xdr:rowOff>
    </xdr:to>
    <xdr:sp macro="" textlink="">
      <xdr:nvSpPr>
        <xdr:cNvPr id="72979" name="Text Box 275">
          <a:extLst>
            <a:ext uri="{FF2B5EF4-FFF2-40B4-BE49-F238E27FC236}">
              <a16:creationId xmlns:a16="http://schemas.microsoft.com/office/drawing/2014/main" id="{00000000-0008-0000-0200-0000131D0100}"/>
            </a:ext>
          </a:extLst>
        </xdr:cNvPr>
        <xdr:cNvSpPr txBox="1">
          <a:spLocks noChangeArrowheads="1"/>
        </xdr:cNvSpPr>
      </xdr:nvSpPr>
      <xdr:spPr bwMode="auto">
        <a:xfrm>
          <a:off x="5572125" y="1968912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570</xdr:row>
      <xdr:rowOff>28575</xdr:rowOff>
    </xdr:from>
    <xdr:to>
      <xdr:col>7</xdr:col>
      <xdr:colOff>161925</xdr:colOff>
      <xdr:row>571</xdr:row>
      <xdr:rowOff>95250</xdr:rowOff>
    </xdr:to>
    <xdr:sp macro="" textlink="">
      <xdr:nvSpPr>
        <xdr:cNvPr id="72980" name="Oval 276">
          <a:extLst>
            <a:ext uri="{FF2B5EF4-FFF2-40B4-BE49-F238E27FC236}">
              <a16:creationId xmlns:a16="http://schemas.microsoft.com/office/drawing/2014/main" id="{00000000-0008-0000-0200-0000141D0100}"/>
            </a:ext>
          </a:extLst>
        </xdr:cNvPr>
        <xdr:cNvSpPr>
          <a:spLocks noChangeArrowheads="1"/>
        </xdr:cNvSpPr>
      </xdr:nvSpPr>
      <xdr:spPr bwMode="auto">
        <a:xfrm>
          <a:off x="3038475" y="1963388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573</xdr:row>
      <xdr:rowOff>219075</xdr:rowOff>
    </xdr:from>
    <xdr:to>
      <xdr:col>12</xdr:col>
      <xdr:colOff>1552575</xdr:colOff>
      <xdr:row>576</xdr:row>
      <xdr:rowOff>200025</xdr:rowOff>
    </xdr:to>
    <xdr:grpSp>
      <xdr:nvGrpSpPr>
        <xdr:cNvPr id="72981" name="Group 277">
          <a:extLst>
            <a:ext uri="{FF2B5EF4-FFF2-40B4-BE49-F238E27FC236}">
              <a16:creationId xmlns:a16="http://schemas.microsoft.com/office/drawing/2014/main" id="{00000000-0008-0000-0200-0000151D0100}"/>
            </a:ext>
          </a:extLst>
        </xdr:cNvPr>
        <xdr:cNvGrpSpPr>
          <a:grpSpLocks/>
        </xdr:cNvGrpSpPr>
      </xdr:nvGrpSpPr>
      <xdr:grpSpPr bwMode="auto">
        <a:xfrm>
          <a:off x="8143875" y="197472300"/>
          <a:ext cx="514350" cy="790575"/>
          <a:chOff x="826" y="116"/>
          <a:chExt cx="43" cy="83"/>
        </a:xfrm>
      </xdr:grpSpPr>
      <xdr:sp macro="" textlink="">
        <xdr:nvSpPr>
          <xdr:cNvPr id="72982" name="Text Box 278">
            <a:extLst>
              <a:ext uri="{FF2B5EF4-FFF2-40B4-BE49-F238E27FC236}">
                <a16:creationId xmlns:a16="http://schemas.microsoft.com/office/drawing/2014/main" id="{00000000-0008-0000-0200-000016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83" name="Text Box 279">
            <a:extLst>
              <a:ext uri="{FF2B5EF4-FFF2-40B4-BE49-F238E27FC236}">
                <a16:creationId xmlns:a16="http://schemas.microsoft.com/office/drawing/2014/main" id="{00000000-0008-0000-0200-000017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606</xdr:row>
      <xdr:rowOff>19050</xdr:rowOff>
    </xdr:from>
    <xdr:to>
      <xdr:col>2</xdr:col>
      <xdr:colOff>476250</xdr:colOff>
      <xdr:row>606</xdr:row>
      <xdr:rowOff>171450</xdr:rowOff>
    </xdr:to>
    <xdr:sp macro="" textlink="">
      <xdr:nvSpPr>
        <xdr:cNvPr id="72985" name="Text Box 281">
          <a:extLst>
            <a:ext uri="{FF2B5EF4-FFF2-40B4-BE49-F238E27FC236}">
              <a16:creationId xmlns:a16="http://schemas.microsoft.com/office/drawing/2014/main" id="{00000000-0008-0000-0200-0000191D0100}"/>
            </a:ext>
          </a:extLst>
        </xdr:cNvPr>
        <xdr:cNvSpPr txBox="1">
          <a:spLocks noChangeArrowheads="1"/>
        </xdr:cNvSpPr>
      </xdr:nvSpPr>
      <xdr:spPr bwMode="auto">
        <a:xfrm>
          <a:off x="438150" y="2085498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606</xdr:row>
      <xdr:rowOff>19050</xdr:rowOff>
    </xdr:from>
    <xdr:to>
      <xdr:col>5</xdr:col>
      <xdr:colOff>28575</xdr:colOff>
      <xdr:row>606</xdr:row>
      <xdr:rowOff>152400</xdr:rowOff>
    </xdr:to>
    <xdr:sp macro="" textlink="">
      <xdr:nvSpPr>
        <xdr:cNvPr id="72986" name="Text Box 282">
          <a:extLst>
            <a:ext uri="{FF2B5EF4-FFF2-40B4-BE49-F238E27FC236}">
              <a16:creationId xmlns:a16="http://schemas.microsoft.com/office/drawing/2014/main" id="{00000000-0008-0000-0200-00001A1D0100}"/>
            </a:ext>
          </a:extLst>
        </xdr:cNvPr>
        <xdr:cNvSpPr txBox="1">
          <a:spLocks noChangeArrowheads="1"/>
        </xdr:cNvSpPr>
      </xdr:nvSpPr>
      <xdr:spPr bwMode="auto">
        <a:xfrm>
          <a:off x="2867025" y="2085498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606</xdr:row>
      <xdr:rowOff>19050</xdr:rowOff>
    </xdr:from>
    <xdr:to>
      <xdr:col>12</xdr:col>
      <xdr:colOff>1009650</xdr:colOff>
      <xdr:row>606</xdr:row>
      <xdr:rowOff>180975</xdr:rowOff>
    </xdr:to>
    <xdr:sp macro="" textlink="">
      <xdr:nvSpPr>
        <xdr:cNvPr id="72987" name="Text Box 283">
          <a:extLst>
            <a:ext uri="{FF2B5EF4-FFF2-40B4-BE49-F238E27FC236}">
              <a16:creationId xmlns:a16="http://schemas.microsoft.com/office/drawing/2014/main" id="{00000000-0008-0000-0200-00001B1D0100}"/>
            </a:ext>
          </a:extLst>
        </xdr:cNvPr>
        <xdr:cNvSpPr txBox="1">
          <a:spLocks noChangeArrowheads="1"/>
        </xdr:cNvSpPr>
      </xdr:nvSpPr>
      <xdr:spPr bwMode="auto">
        <a:xfrm>
          <a:off x="7115175" y="2085498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590</xdr:row>
      <xdr:rowOff>266700</xdr:rowOff>
    </xdr:from>
    <xdr:to>
      <xdr:col>12</xdr:col>
      <xdr:colOff>981075</xdr:colOff>
      <xdr:row>595</xdr:row>
      <xdr:rowOff>219075</xdr:rowOff>
    </xdr:to>
    <xdr:sp macro="" textlink="">
      <xdr:nvSpPr>
        <xdr:cNvPr id="72988" name="Text Box 284">
          <a:extLst>
            <a:ext uri="{FF2B5EF4-FFF2-40B4-BE49-F238E27FC236}">
              <a16:creationId xmlns:a16="http://schemas.microsoft.com/office/drawing/2014/main" id="{00000000-0008-0000-0200-00001C1D0100}"/>
            </a:ext>
          </a:extLst>
        </xdr:cNvPr>
        <xdr:cNvSpPr txBox="1">
          <a:spLocks noChangeArrowheads="1"/>
        </xdr:cNvSpPr>
      </xdr:nvSpPr>
      <xdr:spPr bwMode="auto">
        <a:xfrm>
          <a:off x="5572125" y="2034349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589</xdr:row>
      <xdr:rowOff>38100</xdr:rowOff>
    </xdr:from>
    <xdr:to>
      <xdr:col>7</xdr:col>
      <xdr:colOff>161925</xdr:colOff>
      <xdr:row>590</xdr:row>
      <xdr:rowOff>104775</xdr:rowOff>
    </xdr:to>
    <xdr:sp macro="" textlink="">
      <xdr:nvSpPr>
        <xdr:cNvPr id="72989" name="Oval 285">
          <a:extLst>
            <a:ext uri="{FF2B5EF4-FFF2-40B4-BE49-F238E27FC236}">
              <a16:creationId xmlns:a16="http://schemas.microsoft.com/office/drawing/2014/main" id="{00000000-0008-0000-0200-00001D1D0100}"/>
            </a:ext>
          </a:extLst>
        </xdr:cNvPr>
        <xdr:cNvSpPr>
          <a:spLocks noChangeArrowheads="1"/>
        </xdr:cNvSpPr>
      </xdr:nvSpPr>
      <xdr:spPr bwMode="auto">
        <a:xfrm>
          <a:off x="3038475" y="2028920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592</xdr:row>
      <xdr:rowOff>219075</xdr:rowOff>
    </xdr:from>
    <xdr:to>
      <xdr:col>12</xdr:col>
      <xdr:colOff>1552575</xdr:colOff>
      <xdr:row>595</xdr:row>
      <xdr:rowOff>200025</xdr:rowOff>
    </xdr:to>
    <xdr:grpSp>
      <xdr:nvGrpSpPr>
        <xdr:cNvPr id="72990" name="Group 286">
          <a:extLst>
            <a:ext uri="{FF2B5EF4-FFF2-40B4-BE49-F238E27FC236}">
              <a16:creationId xmlns:a16="http://schemas.microsoft.com/office/drawing/2014/main" id="{00000000-0008-0000-0200-00001E1D0100}"/>
            </a:ext>
          </a:extLst>
        </xdr:cNvPr>
        <xdr:cNvGrpSpPr>
          <a:grpSpLocks/>
        </xdr:cNvGrpSpPr>
      </xdr:nvGrpSpPr>
      <xdr:grpSpPr bwMode="auto">
        <a:xfrm>
          <a:off x="8143875" y="204015975"/>
          <a:ext cx="514350" cy="790575"/>
          <a:chOff x="826" y="116"/>
          <a:chExt cx="43" cy="83"/>
        </a:xfrm>
      </xdr:grpSpPr>
      <xdr:sp macro="" textlink="">
        <xdr:nvSpPr>
          <xdr:cNvPr id="72991" name="Text Box 287">
            <a:extLst>
              <a:ext uri="{FF2B5EF4-FFF2-40B4-BE49-F238E27FC236}">
                <a16:creationId xmlns:a16="http://schemas.microsoft.com/office/drawing/2014/main" id="{00000000-0008-0000-0200-00001F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992" name="Text Box 288">
            <a:extLst>
              <a:ext uri="{FF2B5EF4-FFF2-40B4-BE49-F238E27FC236}">
                <a16:creationId xmlns:a16="http://schemas.microsoft.com/office/drawing/2014/main" id="{00000000-0008-0000-0200-000020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625</xdr:row>
      <xdr:rowOff>19050</xdr:rowOff>
    </xdr:from>
    <xdr:to>
      <xdr:col>2</xdr:col>
      <xdr:colOff>476250</xdr:colOff>
      <xdr:row>625</xdr:row>
      <xdr:rowOff>171450</xdr:rowOff>
    </xdr:to>
    <xdr:sp macro="" textlink="">
      <xdr:nvSpPr>
        <xdr:cNvPr id="72994" name="Text Box 290">
          <a:extLst>
            <a:ext uri="{FF2B5EF4-FFF2-40B4-BE49-F238E27FC236}">
              <a16:creationId xmlns:a16="http://schemas.microsoft.com/office/drawing/2014/main" id="{00000000-0008-0000-0200-0000221D0100}"/>
            </a:ext>
          </a:extLst>
        </xdr:cNvPr>
        <xdr:cNvSpPr txBox="1">
          <a:spLocks noChangeArrowheads="1"/>
        </xdr:cNvSpPr>
      </xdr:nvSpPr>
      <xdr:spPr bwMode="auto">
        <a:xfrm>
          <a:off x="438150" y="2150935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625</xdr:row>
      <xdr:rowOff>19050</xdr:rowOff>
    </xdr:from>
    <xdr:to>
      <xdr:col>5</xdr:col>
      <xdr:colOff>28575</xdr:colOff>
      <xdr:row>625</xdr:row>
      <xdr:rowOff>152400</xdr:rowOff>
    </xdr:to>
    <xdr:sp macro="" textlink="">
      <xdr:nvSpPr>
        <xdr:cNvPr id="72995" name="Text Box 291">
          <a:extLst>
            <a:ext uri="{FF2B5EF4-FFF2-40B4-BE49-F238E27FC236}">
              <a16:creationId xmlns:a16="http://schemas.microsoft.com/office/drawing/2014/main" id="{00000000-0008-0000-0200-0000231D0100}"/>
            </a:ext>
          </a:extLst>
        </xdr:cNvPr>
        <xdr:cNvSpPr txBox="1">
          <a:spLocks noChangeArrowheads="1"/>
        </xdr:cNvSpPr>
      </xdr:nvSpPr>
      <xdr:spPr bwMode="auto">
        <a:xfrm>
          <a:off x="2867025" y="2150935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625</xdr:row>
      <xdr:rowOff>19050</xdr:rowOff>
    </xdr:from>
    <xdr:to>
      <xdr:col>12</xdr:col>
      <xdr:colOff>1009650</xdr:colOff>
      <xdr:row>625</xdr:row>
      <xdr:rowOff>180975</xdr:rowOff>
    </xdr:to>
    <xdr:sp macro="" textlink="">
      <xdr:nvSpPr>
        <xdr:cNvPr id="72996" name="Text Box 292">
          <a:extLst>
            <a:ext uri="{FF2B5EF4-FFF2-40B4-BE49-F238E27FC236}">
              <a16:creationId xmlns:a16="http://schemas.microsoft.com/office/drawing/2014/main" id="{00000000-0008-0000-0200-0000241D0100}"/>
            </a:ext>
          </a:extLst>
        </xdr:cNvPr>
        <xdr:cNvSpPr txBox="1">
          <a:spLocks noChangeArrowheads="1"/>
        </xdr:cNvSpPr>
      </xdr:nvSpPr>
      <xdr:spPr bwMode="auto">
        <a:xfrm>
          <a:off x="7115175" y="2150935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609</xdr:row>
      <xdr:rowOff>266700</xdr:rowOff>
    </xdr:from>
    <xdr:to>
      <xdr:col>12</xdr:col>
      <xdr:colOff>981075</xdr:colOff>
      <xdr:row>614</xdr:row>
      <xdr:rowOff>219075</xdr:rowOff>
    </xdr:to>
    <xdr:sp macro="" textlink="">
      <xdr:nvSpPr>
        <xdr:cNvPr id="72997" name="Text Box 293">
          <a:extLst>
            <a:ext uri="{FF2B5EF4-FFF2-40B4-BE49-F238E27FC236}">
              <a16:creationId xmlns:a16="http://schemas.microsoft.com/office/drawing/2014/main" id="{00000000-0008-0000-0200-0000251D0100}"/>
            </a:ext>
          </a:extLst>
        </xdr:cNvPr>
        <xdr:cNvSpPr txBox="1">
          <a:spLocks noChangeArrowheads="1"/>
        </xdr:cNvSpPr>
      </xdr:nvSpPr>
      <xdr:spPr bwMode="auto">
        <a:xfrm>
          <a:off x="5572125" y="2099786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611</xdr:row>
      <xdr:rowOff>219075</xdr:rowOff>
    </xdr:from>
    <xdr:to>
      <xdr:col>12</xdr:col>
      <xdr:colOff>1552575</xdr:colOff>
      <xdr:row>614</xdr:row>
      <xdr:rowOff>200025</xdr:rowOff>
    </xdr:to>
    <xdr:grpSp>
      <xdr:nvGrpSpPr>
        <xdr:cNvPr id="72999" name="Group 295">
          <a:extLst>
            <a:ext uri="{FF2B5EF4-FFF2-40B4-BE49-F238E27FC236}">
              <a16:creationId xmlns:a16="http://schemas.microsoft.com/office/drawing/2014/main" id="{00000000-0008-0000-0200-0000271D0100}"/>
            </a:ext>
          </a:extLst>
        </xdr:cNvPr>
        <xdr:cNvGrpSpPr>
          <a:grpSpLocks/>
        </xdr:cNvGrpSpPr>
      </xdr:nvGrpSpPr>
      <xdr:grpSpPr bwMode="auto">
        <a:xfrm>
          <a:off x="8143875" y="210559650"/>
          <a:ext cx="514350" cy="790575"/>
          <a:chOff x="826" y="116"/>
          <a:chExt cx="43" cy="83"/>
        </a:xfrm>
      </xdr:grpSpPr>
      <xdr:sp macro="" textlink="">
        <xdr:nvSpPr>
          <xdr:cNvPr id="73000" name="Text Box 296">
            <a:extLst>
              <a:ext uri="{FF2B5EF4-FFF2-40B4-BE49-F238E27FC236}">
                <a16:creationId xmlns:a16="http://schemas.microsoft.com/office/drawing/2014/main" id="{00000000-0008-0000-0200-000028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01" name="Text Box 297">
            <a:extLst>
              <a:ext uri="{FF2B5EF4-FFF2-40B4-BE49-F238E27FC236}">
                <a16:creationId xmlns:a16="http://schemas.microsoft.com/office/drawing/2014/main" id="{00000000-0008-0000-0200-000029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644</xdr:row>
      <xdr:rowOff>19050</xdr:rowOff>
    </xdr:from>
    <xdr:to>
      <xdr:col>2</xdr:col>
      <xdr:colOff>476250</xdr:colOff>
      <xdr:row>644</xdr:row>
      <xdr:rowOff>171450</xdr:rowOff>
    </xdr:to>
    <xdr:sp macro="" textlink="">
      <xdr:nvSpPr>
        <xdr:cNvPr id="73003" name="Text Box 299">
          <a:extLst>
            <a:ext uri="{FF2B5EF4-FFF2-40B4-BE49-F238E27FC236}">
              <a16:creationId xmlns:a16="http://schemas.microsoft.com/office/drawing/2014/main" id="{00000000-0008-0000-0200-00002B1D0100}"/>
            </a:ext>
          </a:extLst>
        </xdr:cNvPr>
        <xdr:cNvSpPr txBox="1">
          <a:spLocks noChangeArrowheads="1"/>
        </xdr:cNvSpPr>
      </xdr:nvSpPr>
      <xdr:spPr bwMode="auto">
        <a:xfrm>
          <a:off x="438150" y="2216372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644</xdr:row>
      <xdr:rowOff>19050</xdr:rowOff>
    </xdr:from>
    <xdr:to>
      <xdr:col>5</xdr:col>
      <xdr:colOff>28575</xdr:colOff>
      <xdr:row>644</xdr:row>
      <xdr:rowOff>152400</xdr:rowOff>
    </xdr:to>
    <xdr:sp macro="" textlink="">
      <xdr:nvSpPr>
        <xdr:cNvPr id="73004" name="Text Box 300">
          <a:extLst>
            <a:ext uri="{FF2B5EF4-FFF2-40B4-BE49-F238E27FC236}">
              <a16:creationId xmlns:a16="http://schemas.microsoft.com/office/drawing/2014/main" id="{00000000-0008-0000-0200-00002C1D0100}"/>
            </a:ext>
          </a:extLst>
        </xdr:cNvPr>
        <xdr:cNvSpPr txBox="1">
          <a:spLocks noChangeArrowheads="1"/>
        </xdr:cNvSpPr>
      </xdr:nvSpPr>
      <xdr:spPr bwMode="auto">
        <a:xfrm>
          <a:off x="2867025" y="2216372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644</xdr:row>
      <xdr:rowOff>19050</xdr:rowOff>
    </xdr:from>
    <xdr:to>
      <xdr:col>12</xdr:col>
      <xdr:colOff>1009650</xdr:colOff>
      <xdr:row>644</xdr:row>
      <xdr:rowOff>180975</xdr:rowOff>
    </xdr:to>
    <xdr:sp macro="" textlink="">
      <xdr:nvSpPr>
        <xdr:cNvPr id="73005" name="Text Box 301">
          <a:extLst>
            <a:ext uri="{FF2B5EF4-FFF2-40B4-BE49-F238E27FC236}">
              <a16:creationId xmlns:a16="http://schemas.microsoft.com/office/drawing/2014/main" id="{00000000-0008-0000-0200-00002D1D0100}"/>
            </a:ext>
          </a:extLst>
        </xdr:cNvPr>
        <xdr:cNvSpPr txBox="1">
          <a:spLocks noChangeArrowheads="1"/>
        </xdr:cNvSpPr>
      </xdr:nvSpPr>
      <xdr:spPr bwMode="auto">
        <a:xfrm>
          <a:off x="7115175" y="2216372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628</xdr:row>
      <xdr:rowOff>266700</xdr:rowOff>
    </xdr:from>
    <xdr:to>
      <xdr:col>12</xdr:col>
      <xdr:colOff>981075</xdr:colOff>
      <xdr:row>633</xdr:row>
      <xdr:rowOff>219075</xdr:rowOff>
    </xdr:to>
    <xdr:sp macro="" textlink="">
      <xdr:nvSpPr>
        <xdr:cNvPr id="73006" name="Text Box 302">
          <a:extLst>
            <a:ext uri="{FF2B5EF4-FFF2-40B4-BE49-F238E27FC236}">
              <a16:creationId xmlns:a16="http://schemas.microsoft.com/office/drawing/2014/main" id="{00000000-0008-0000-0200-00002E1D0100}"/>
            </a:ext>
          </a:extLst>
        </xdr:cNvPr>
        <xdr:cNvSpPr txBox="1">
          <a:spLocks noChangeArrowheads="1"/>
        </xdr:cNvSpPr>
      </xdr:nvSpPr>
      <xdr:spPr bwMode="auto">
        <a:xfrm>
          <a:off x="5572125" y="2165223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627</xdr:row>
      <xdr:rowOff>28575</xdr:rowOff>
    </xdr:from>
    <xdr:to>
      <xdr:col>7</xdr:col>
      <xdr:colOff>161925</xdr:colOff>
      <xdr:row>628</xdr:row>
      <xdr:rowOff>95250</xdr:rowOff>
    </xdr:to>
    <xdr:sp macro="" textlink="">
      <xdr:nvSpPr>
        <xdr:cNvPr id="73007" name="Oval 303">
          <a:extLst>
            <a:ext uri="{FF2B5EF4-FFF2-40B4-BE49-F238E27FC236}">
              <a16:creationId xmlns:a16="http://schemas.microsoft.com/office/drawing/2014/main" id="{00000000-0008-0000-0200-00002F1D0100}"/>
            </a:ext>
          </a:extLst>
        </xdr:cNvPr>
        <xdr:cNvSpPr>
          <a:spLocks noChangeArrowheads="1"/>
        </xdr:cNvSpPr>
      </xdr:nvSpPr>
      <xdr:spPr bwMode="auto">
        <a:xfrm>
          <a:off x="3038475" y="2159698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630</xdr:row>
      <xdr:rowOff>219075</xdr:rowOff>
    </xdr:from>
    <xdr:to>
      <xdr:col>12</xdr:col>
      <xdr:colOff>1552575</xdr:colOff>
      <xdr:row>633</xdr:row>
      <xdr:rowOff>200025</xdr:rowOff>
    </xdr:to>
    <xdr:grpSp>
      <xdr:nvGrpSpPr>
        <xdr:cNvPr id="73008" name="Group 304">
          <a:extLst>
            <a:ext uri="{FF2B5EF4-FFF2-40B4-BE49-F238E27FC236}">
              <a16:creationId xmlns:a16="http://schemas.microsoft.com/office/drawing/2014/main" id="{00000000-0008-0000-0200-0000301D0100}"/>
            </a:ext>
          </a:extLst>
        </xdr:cNvPr>
        <xdr:cNvGrpSpPr>
          <a:grpSpLocks/>
        </xdr:cNvGrpSpPr>
      </xdr:nvGrpSpPr>
      <xdr:grpSpPr bwMode="auto">
        <a:xfrm>
          <a:off x="8143875" y="217103325"/>
          <a:ext cx="514350" cy="790575"/>
          <a:chOff x="826" y="116"/>
          <a:chExt cx="43" cy="83"/>
        </a:xfrm>
      </xdr:grpSpPr>
      <xdr:sp macro="" textlink="">
        <xdr:nvSpPr>
          <xdr:cNvPr id="73009" name="Text Box 305">
            <a:extLst>
              <a:ext uri="{FF2B5EF4-FFF2-40B4-BE49-F238E27FC236}">
                <a16:creationId xmlns:a16="http://schemas.microsoft.com/office/drawing/2014/main" id="{00000000-0008-0000-0200-000031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10" name="Text Box 306">
            <a:extLst>
              <a:ext uri="{FF2B5EF4-FFF2-40B4-BE49-F238E27FC236}">
                <a16:creationId xmlns:a16="http://schemas.microsoft.com/office/drawing/2014/main" id="{00000000-0008-0000-0200-000032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663</xdr:row>
      <xdr:rowOff>19050</xdr:rowOff>
    </xdr:from>
    <xdr:to>
      <xdr:col>2</xdr:col>
      <xdr:colOff>476250</xdr:colOff>
      <xdr:row>663</xdr:row>
      <xdr:rowOff>171450</xdr:rowOff>
    </xdr:to>
    <xdr:sp macro="" textlink="">
      <xdr:nvSpPr>
        <xdr:cNvPr id="73012" name="Text Box 308">
          <a:extLst>
            <a:ext uri="{FF2B5EF4-FFF2-40B4-BE49-F238E27FC236}">
              <a16:creationId xmlns:a16="http://schemas.microsoft.com/office/drawing/2014/main" id="{00000000-0008-0000-0200-0000341D0100}"/>
            </a:ext>
          </a:extLst>
        </xdr:cNvPr>
        <xdr:cNvSpPr txBox="1">
          <a:spLocks noChangeArrowheads="1"/>
        </xdr:cNvSpPr>
      </xdr:nvSpPr>
      <xdr:spPr bwMode="auto">
        <a:xfrm>
          <a:off x="438150" y="2281809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663</xdr:row>
      <xdr:rowOff>19050</xdr:rowOff>
    </xdr:from>
    <xdr:to>
      <xdr:col>5</xdr:col>
      <xdr:colOff>28575</xdr:colOff>
      <xdr:row>663</xdr:row>
      <xdr:rowOff>152400</xdr:rowOff>
    </xdr:to>
    <xdr:sp macro="" textlink="">
      <xdr:nvSpPr>
        <xdr:cNvPr id="73013" name="Text Box 309">
          <a:extLst>
            <a:ext uri="{FF2B5EF4-FFF2-40B4-BE49-F238E27FC236}">
              <a16:creationId xmlns:a16="http://schemas.microsoft.com/office/drawing/2014/main" id="{00000000-0008-0000-0200-0000351D0100}"/>
            </a:ext>
          </a:extLst>
        </xdr:cNvPr>
        <xdr:cNvSpPr txBox="1">
          <a:spLocks noChangeArrowheads="1"/>
        </xdr:cNvSpPr>
      </xdr:nvSpPr>
      <xdr:spPr bwMode="auto">
        <a:xfrm>
          <a:off x="2867025" y="2281809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663</xdr:row>
      <xdr:rowOff>19050</xdr:rowOff>
    </xdr:from>
    <xdr:to>
      <xdr:col>12</xdr:col>
      <xdr:colOff>1009650</xdr:colOff>
      <xdr:row>663</xdr:row>
      <xdr:rowOff>180975</xdr:rowOff>
    </xdr:to>
    <xdr:sp macro="" textlink="">
      <xdr:nvSpPr>
        <xdr:cNvPr id="73014" name="Text Box 310">
          <a:extLst>
            <a:ext uri="{FF2B5EF4-FFF2-40B4-BE49-F238E27FC236}">
              <a16:creationId xmlns:a16="http://schemas.microsoft.com/office/drawing/2014/main" id="{00000000-0008-0000-0200-0000361D0100}"/>
            </a:ext>
          </a:extLst>
        </xdr:cNvPr>
        <xdr:cNvSpPr txBox="1">
          <a:spLocks noChangeArrowheads="1"/>
        </xdr:cNvSpPr>
      </xdr:nvSpPr>
      <xdr:spPr bwMode="auto">
        <a:xfrm>
          <a:off x="7115175" y="2281809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228600</xdr:colOff>
      <xdr:row>646</xdr:row>
      <xdr:rowOff>28575</xdr:rowOff>
    </xdr:from>
    <xdr:to>
      <xdr:col>7</xdr:col>
      <xdr:colOff>152400</xdr:colOff>
      <xdr:row>647</xdr:row>
      <xdr:rowOff>95250</xdr:rowOff>
    </xdr:to>
    <xdr:sp macro="" textlink="">
      <xdr:nvSpPr>
        <xdr:cNvPr id="73016" name="Oval 312">
          <a:extLst>
            <a:ext uri="{FF2B5EF4-FFF2-40B4-BE49-F238E27FC236}">
              <a16:creationId xmlns:a16="http://schemas.microsoft.com/office/drawing/2014/main" id="{00000000-0008-0000-0200-0000381D0100}"/>
            </a:ext>
          </a:extLst>
        </xdr:cNvPr>
        <xdr:cNvSpPr>
          <a:spLocks noChangeArrowheads="1"/>
        </xdr:cNvSpPr>
      </xdr:nvSpPr>
      <xdr:spPr bwMode="auto">
        <a:xfrm>
          <a:off x="3028950" y="2225135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649</xdr:row>
      <xdr:rowOff>219075</xdr:rowOff>
    </xdr:from>
    <xdr:to>
      <xdr:col>12</xdr:col>
      <xdr:colOff>1552575</xdr:colOff>
      <xdr:row>652</xdr:row>
      <xdr:rowOff>200025</xdr:rowOff>
    </xdr:to>
    <xdr:grpSp>
      <xdr:nvGrpSpPr>
        <xdr:cNvPr id="73017" name="Group 313">
          <a:extLst>
            <a:ext uri="{FF2B5EF4-FFF2-40B4-BE49-F238E27FC236}">
              <a16:creationId xmlns:a16="http://schemas.microsoft.com/office/drawing/2014/main" id="{00000000-0008-0000-0200-0000391D0100}"/>
            </a:ext>
          </a:extLst>
        </xdr:cNvPr>
        <xdr:cNvGrpSpPr>
          <a:grpSpLocks/>
        </xdr:cNvGrpSpPr>
      </xdr:nvGrpSpPr>
      <xdr:grpSpPr bwMode="auto">
        <a:xfrm>
          <a:off x="8143875" y="223647000"/>
          <a:ext cx="514350" cy="790575"/>
          <a:chOff x="826" y="116"/>
          <a:chExt cx="43" cy="83"/>
        </a:xfrm>
      </xdr:grpSpPr>
      <xdr:sp macro="" textlink="">
        <xdr:nvSpPr>
          <xdr:cNvPr id="73018" name="Text Box 314">
            <a:extLst>
              <a:ext uri="{FF2B5EF4-FFF2-40B4-BE49-F238E27FC236}">
                <a16:creationId xmlns:a16="http://schemas.microsoft.com/office/drawing/2014/main" id="{00000000-0008-0000-0200-00003A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19" name="Text Box 315">
            <a:extLst>
              <a:ext uri="{FF2B5EF4-FFF2-40B4-BE49-F238E27FC236}">
                <a16:creationId xmlns:a16="http://schemas.microsoft.com/office/drawing/2014/main" id="{00000000-0008-0000-0200-00003B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682</xdr:row>
      <xdr:rowOff>19050</xdr:rowOff>
    </xdr:from>
    <xdr:to>
      <xdr:col>2</xdr:col>
      <xdr:colOff>476250</xdr:colOff>
      <xdr:row>682</xdr:row>
      <xdr:rowOff>171450</xdr:rowOff>
    </xdr:to>
    <xdr:sp macro="" textlink="">
      <xdr:nvSpPr>
        <xdr:cNvPr id="73021" name="Text Box 317">
          <a:extLst>
            <a:ext uri="{FF2B5EF4-FFF2-40B4-BE49-F238E27FC236}">
              <a16:creationId xmlns:a16="http://schemas.microsoft.com/office/drawing/2014/main" id="{00000000-0008-0000-0200-00003D1D0100}"/>
            </a:ext>
          </a:extLst>
        </xdr:cNvPr>
        <xdr:cNvSpPr txBox="1">
          <a:spLocks noChangeArrowheads="1"/>
        </xdr:cNvSpPr>
      </xdr:nvSpPr>
      <xdr:spPr bwMode="auto">
        <a:xfrm>
          <a:off x="438150" y="2347245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682</xdr:row>
      <xdr:rowOff>19050</xdr:rowOff>
    </xdr:from>
    <xdr:to>
      <xdr:col>5</xdr:col>
      <xdr:colOff>28575</xdr:colOff>
      <xdr:row>682</xdr:row>
      <xdr:rowOff>152400</xdr:rowOff>
    </xdr:to>
    <xdr:sp macro="" textlink="">
      <xdr:nvSpPr>
        <xdr:cNvPr id="73022" name="Text Box 318">
          <a:extLst>
            <a:ext uri="{FF2B5EF4-FFF2-40B4-BE49-F238E27FC236}">
              <a16:creationId xmlns:a16="http://schemas.microsoft.com/office/drawing/2014/main" id="{00000000-0008-0000-0200-00003E1D0100}"/>
            </a:ext>
          </a:extLst>
        </xdr:cNvPr>
        <xdr:cNvSpPr txBox="1">
          <a:spLocks noChangeArrowheads="1"/>
        </xdr:cNvSpPr>
      </xdr:nvSpPr>
      <xdr:spPr bwMode="auto">
        <a:xfrm>
          <a:off x="2867025" y="2347245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682</xdr:row>
      <xdr:rowOff>19050</xdr:rowOff>
    </xdr:from>
    <xdr:to>
      <xdr:col>12</xdr:col>
      <xdr:colOff>1009650</xdr:colOff>
      <xdr:row>682</xdr:row>
      <xdr:rowOff>180975</xdr:rowOff>
    </xdr:to>
    <xdr:sp macro="" textlink="">
      <xdr:nvSpPr>
        <xdr:cNvPr id="73023" name="Text Box 319">
          <a:extLst>
            <a:ext uri="{FF2B5EF4-FFF2-40B4-BE49-F238E27FC236}">
              <a16:creationId xmlns:a16="http://schemas.microsoft.com/office/drawing/2014/main" id="{00000000-0008-0000-0200-00003F1D0100}"/>
            </a:ext>
          </a:extLst>
        </xdr:cNvPr>
        <xdr:cNvSpPr txBox="1">
          <a:spLocks noChangeArrowheads="1"/>
        </xdr:cNvSpPr>
      </xdr:nvSpPr>
      <xdr:spPr bwMode="auto">
        <a:xfrm>
          <a:off x="7115175" y="2347245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668</xdr:row>
      <xdr:rowOff>219075</xdr:rowOff>
    </xdr:from>
    <xdr:to>
      <xdr:col>12</xdr:col>
      <xdr:colOff>1552575</xdr:colOff>
      <xdr:row>671</xdr:row>
      <xdr:rowOff>200025</xdr:rowOff>
    </xdr:to>
    <xdr:grpSp>
      <xdr:nvGrpSpPr>
        <xdr:cNvPr id="73026" name="Group 322">
          <a:extLst>
            <a:ext uri="{FF2B5EF4-FFF2-40B4-BE49-F238E27FC236}">
              <a16:creationId xmlns:a16="http://schemas.microsoft.com/office/drawing/2014/main" id="{00000000-0008-0000-0200-0000421D0100}"/>
            </a:ext>
          </a:extLst>
        </xdr:cNvPr>
        <xdr:cNvGrpSpPr>
          <a:grpSpLocks/>
        </xdr:cNvGrpSpPr>
      </xdr:nvGrpSpPr>
      <xdr:grpSpPr bwMode="auto">
        <a:xfrm>
          <a:off x="8143875" y="230190675"/>
          <a:ext cx="514350" cy="790575"/>
          <a:chOff x="826" y="116"/>
          <a:chExt cx="43" cy="83"/>
        </a:xfrm>
      </xdr:grpSpPr>
      <xdr:sp macro="" textlink="">
        <xdr:nvSpPr>
          <xdr:cNvPr id="73027" name="Text Box 323">
            <a:extLst>
              <a:ext uri="{FF2B5EF4-FFF2-40B4-BE49-F238E27FC236}">
                <a16:creationId xmlns:a16="http://schemas.microsoft.com/office/drawing/2014/main" id="{00000000-0008-0000-0200-000043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28" name="Text Box 324">
            <a:extLst>
              <a:ext uri="{FF2B5EF4-FFF2-40B4-BE49-F238E27FC236}">
                <a16:creationId xmlns:a16="http://schemas.microsoft.com/office/drawing/2014/main" id="{00000000-0008-0000-0200-000044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701</xdr:row>
      <xdr:rowOff>19050</xdr:rowOff>
    </xdr:from>
    <xdr:to>
      <xdr:col>2</xdr:col>
      <xdr:colOff>476250</xdr:colOff>
      <xdr:row>701</xdr:row>
      <xdr:rowOff>171450</xdr:rowOff>
    </xdr:to>
    <xdr:sp macro="" textlink="">
      <xdr:nvSpPr>
        <xdr:cNvPr id="73030" name="Text Box 326">
          <a:extLst>
            <a:ext uri="{FF2B5EF4-FFF2-40B4-BE49-F238E27FC236}">
              <a16:creationId xmlns:a16="http://schemas.microsoft.com/office/drawing/2014/main" id="{00000000-0008-0000-0200-0000461D0100}"/>
            </a:ext>
          </a:extLst>
        </xdr:cNvPr>
        <xdr:cNvSpPr txBox="1">
          <a:spLocks noChangeArrowheads="1"/>
        </xdr:cNvSpPr>
      </xdr:nvSpPr>
      <xdr:spPr bwMode="auto">
        <a:xfrm>
          <a:off x="438150" y="2412682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701</xdr:row>
      <xdr:rowOff>19050</xdr:rowOff>
    </xdr:from>
    <xdr:to>
      <xdr:col>5</xdr:col>
      <xdr:colOff>28575</xdr:colOff>
      <xdr:row>701</xdr:row>
      <xdr:rowOff>152400</xdr:rowOff>
    </xdr:to>
    <xdr:sp macro="" textlink="">
      <xdr:nvSpPr>
        <xdr:cNvPr id="73031" name="Text Box 327">
          <a:extLst>
            <a:ext uri="{FF2B5EF4-FFF2-40B4-BE49-F238E27FC236}">
              <a16:creationId xmlns:a16="http://schemas.microsoft.com/office/drawing/2014/main" id="{00000000-0008-0000-0200-0000471D0100}"/>
            </a:ext>
          </a:extLst>
        </xdr:cNvPr>
        <xdr:cNvSpPr txBox="1">
          <a:spLocks noChangeArrowheads="1"/>
        </xdr:cNvSpPr>
      </xdr:nvSpPr>
      <xdr:spPr bwMode="auto">
        <a:xfrm>
          <a:off x="2867025" y="2412682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701</xdr:row>
      <xdr:rowOff>19050</xdr:rowOff>
    </xdr:from>
    <xdr:to>
      <xdr:col>12</xdr:col>
      <xdr:colOff>1009650</xdr:colOff>
      <xdr:row>701</xdr:row>
      <xdr:rowOff>180975</xdr:rowOff>
    </xdr:to>
    <xdr:sp macro="" textlink="">
      <xdr:nvSpPr>
        <xdr:cNvPr id="73032" name="Text Box 328">
          <a:extLst>
            <a:ext uri="{FF2B5EF4-FFF2-40B4-BE49-F238E27FC236}">
              <a16:creationId xmlns:a16="http://schemas.microsoft.com/office/drawing/2014/main" id="{00000000-0008-0000-0200-0000481D0100}"/>
            </a:ext>
          </a:extLst>
        </xdr:cNvPr>
        <xdr:cNvSpPr txBox="1">
          <a:spLocks noChangeArrowheads="1"/>
        </xdr:cNvSpPr>
      </xdr:nvSpPr>
      <xdr:spPr bwMode="auto">
        <a:xfrm>
          <a:off x="7115175" y="2412682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219075</xdr:colOff>
      <xdr:row>684</xdr:row>
      <xdr:rowOff>28575</xdr:rowOff>
    </xdr:from>
    <xdr:to>
      <xdr:col>7</xdr:col>
      <xdr:colOff>142875</xdr:colOff>
      <xdr:row>685</xdr:row>
      <xdr:rowOff>95250</xdr:rowOff>
    </xdr:to>
    <xdr:sp macro="" textlink="">
      <xdr:nvSpPr>
        <xdr:cNvPr id="73034" name="Oval 330">
          <a:extLst>
            <a:ext uri="{FF2B5EF4-FFF2-40B4-BE49-F238E27FC236}">
              <a16:creationId xmlns:a16="http://schemas.microsoft.com/office/drawing/2014/main" id="{00000000-0008-0000-0200-00004A1D0100}"/>
            </a:ext>
          </a:extLst>
        </xdr:cNvPr>
        <xdr:cNvSpPr>
          <a:spLocks noChangeArrowheads="1"/>
        </xdr:cNvSpPr>
      </xdr:nvSpPr>
      <xdr:spPr bwMode="auto">
        <a:xfrm>
          <a:off x="3019425" y="2356008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687</xdr:row>
      <xdr:rowOff>219075</xdr:rowOff>
    </xdr:from>
    <xdr:to>
      <xdr:col>12</xdr:col>
      <xdr:colOff>1552575</xdr:colOff>
      <xdr:row>690</xdr:row>
      <xdr:rowOff>200025</xdr:rowOff>
    </xdr:to>
    <xdr:grpSp>
      <xdr:nvGrpSpPr>
        <xdr:cNvPr id="73035" name="Group 331">
          <a:extLst>
            <a:ext uri="{FF2B5EF4-FFF2-40B4-BE49-F238E27FC236}">
              <a16:creationId xmlns:a16="http://schemas.microsoft.com/office/drawing/2014/main" id="{00000000-0008-0000-0200-00004B1D0100}"/>
            </a:ext>
          </a:extLst>
        </xdr:cNvPr>
        <xdr:cNvGrpSpPr>
          <a:grpSpLocks/>
        </xdr:cNvGrpSpPr>
      </xdr:nvGrpSpPr>
      <xdr:grpSpPr bwMode="auto">
        <a:xfrm>
          <a:off x="8143875" y="236734350"/>
          <a:ext cx="514350" cy="790575"/>
          <a:chOff x="826" y="116"/>
          <a:chExt cx="43" cy="83"/>
        </a:xfrm>
      </xdr:grpSpPr>
      <xdr:sp macro="" textlink="">
        <xdr:nvSpPr>
          <xdr:cNvPr id="73036" name="Text Box 332">
            <a:extLst>
              <a:ext uri="{FF2B5EF4-FFF2-40B4-BE49-F238E27FC236}">
                <a16:creationId xmlns:a16="http://schemas.microsoft.com/office/drawing/2014/main" id="{00000000-0008-0000-0200-00004C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37" name="Text Box 333">
            <a:extLst>
              <a:ext uri="{FF2B5EF4-FFF2-40B4-BE49-F238E27FC236}">
                <a16:creationId xmlns:a16="http://schemas.microsoft.com/office/drawing/2014/main" id="{00000000-0008-0000-0200-00004D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720</xdr:row>
      <xdr:rowOff>19050</xdr:rowOff>
    </xdr:from>
    <xdr:to>
      <xdr:col>2</xdr:col>
      <xdr:colOff>476250</xdr:colOff>
      <xdr:row>720</xdr:row>
      <xdr:rowOff>171450</xdr:rowOff>
    </xdr:to>
    <xdr:sp macro="" textlink="">
      <xdr:nvSpPr>
        <xdr:cNvPr id="73039" name="Text Box 335">
          <a:extLst>
            <a:ext uri="{FF2B5EF4-FFF2-40B4-BE49-F238E27FC236}">
              <a16:creationId xmlns:a16="http://schemas.microsoft.com/office/drawing/2014/main" id="{00000000-0008-0000-0200-00004F1D0100}"/>
            </a:ext>
          </a:extLst>
        </xdr:cNvPr>
        <xdr:cNvSpPr txBox="1">
          <a:spLocks noChangeArrowheads="1"/>
        </xdr:cNvSpPr>
      </xdr:nvSpPr>
      <xdr:spPr bwMode="auto">
        <a:xfrm>
          <a:off x="438150" y="2478119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720</xdr:row>
      <xdr:rowOff>19050</xdr:rowOff>
    </xdr:from>
    <xdr:to>
      <xdr:col>5</xdr:col>
      <xdr:colOff>28575</xdr:colOff>
      <xdr:row>720</xdr:row>
      <xdr:rowOff>152400</xdr:rowOff>
    </xdr:to>
    <xdr:sp macro="" textlink="">
      <xdr:nvSpPr>
        <xdr:cNvPr id="73040" name="Text Box 336">
          <a:extLst>
            <a:ext uri="{FF2B5EF4-FFF2-40B4-BE49-F238E27FC236}">
              <a16:creationId xmlns:a16="http://schemas.microsoft.com/office/drawing/2014/main" id="{00000000-0008-0000-0200-0000501D0100}"/>
            </a:ext>
          </a:extLst>
        </xdr:cNvPr>
        <xdr:cNvSpPr txBox="1">
          <a:spLocks noChangeArrowheads="1"/>
        </xdr:cNvSpPr>
      </xdr:nvSpPr>
      <xdr:spPr bwMode="auto">
        <a:xfrm>
          <a:off x="2867025" y="2478119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720</xdr:row>
      <xdr:rowOff>19050</xdr:rowOff>
    </xdr:from>
    <xdr:to>
      <xdr:col>12</xdr:col>
      <xdr:colOff>1009650</xdr:colOff>
      <xdr:row>720</xdr:row>
      <xdr:rowOff>180975</xdr:rowOff>
    </xdr:to>
    <xdr:sp macro="" textlink="">
      <xdr:nvSpPr>
        <xdr:cNvPr id="73041" name="Text Box 337">
          <a:extLst>
            <a:ext uri="{FF2B5EF4-FFF2-40B4-BE49-F238E27FC236}">
              <a16:creationId xmlns:a16="http://schemas.microsoft.com/office/drawing/2014/main" id="{00000000-0008-0000-0200-0000511D0100}"/>
            </a:ext>
          </a:extLst>
        </xdr:cNvPr>
        <xdr:cNvSpPr txBox="1">
          <a:spLocks noChangeArrowheads="1"/>
        </xdr:cNvSpPr>
      </xdr:nvSpPr>
      <xdr:spPr bwMode="auto">
        <a:xfrm>
          <a:off x="7115175" y="2478119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704</xdr:row>
      <xdr:rowOff>266700</xdr:rowOff>
    </xdr:from>
    <xdr:to>
      <xdr:col>12</xdr:col>
      <xdr:colOff>981075</xdr:colOff>
      <xdr:row>709</xdr:row>
      <xdr:rowOff>219075</xdr:rowOff>
    </xdr:to>
    <xdr:sp macro="" textlink="">
      <xdr:nvSpPr>
        <xdr:cNvPr id="73042" name="Text Box 338">
          <a:extLst>
            <a:ext uri="{FF2B5EF4-FFF2-40B4-BE49-F238E27FC236}">
              <a16:creationId xmlns:a16="http://schemas.microsoft.com/office/drawing/2014/main" id="{00000000-0008-0000-0200-0000521D0100}"/>
            </a:ext>
          </a:extLst>
        </xdr:cNvPr>
        <xdr:cNvSpPr txBox="1">
          <a:spLocks noChangeArrowheads="1"/>
        </xdr:cNvSpPr>
      </xdr:nvSpPr>
      <xdr:spPr bwMode="auto">
        <a:xfrm>
          <a:off x="5572125" y="2426970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703</xdr:row>
      <xdr:rowOff>28575</xdr:rowOff>
    </xdr:from>
    <xdr:to>
      <xdr:col>7</xdr:col>
      <xdr:colOff>161925</xdr:colOff>
      <xdr:row>704</xdr:row>
      <xdr:rowOff>95250</xdr:rowOff>
    </xdr:to>
    <xdr:sp macro="" textlink="">
      <xdr:nvSpPr>
        <xdr:cNvPr id="73043" name="Oval 339">
          <a:extLst>
            <a:ext uri="{FF2B5EF4-FFF2-40B4-BE49-F238E27FC236}">
              <a16:creationId xmlns:a16="http://schemas.microsoft.com/office/drawing/2014/main" id="{00000000-0008-0000-0200-0000531D0100}"/>
            </a:ext>
          </a:extLst>
        </xdr:cNvPr>
        <xdr:cNvSpPr>
          <a:spLocks noChangeArrowheads="1"/>
        </xdr:cNvSpPr>
      </xdr:nvSpPr>
      <xdr:spPr bwMode="auto">
        <a:xfrm>
          <a:off x="3038475" y="2421445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706</xdr:row>
      <xdr:rowOff>219075</xdr:rowOff>
    </xdr:from>
    <xdr:to>
      <xdr:col>12</xdr:col>
      <xdr:colOff>1552575</xdr:colOff>
      <xdr:row>709</xdr:row>
      <xdr:rowOff>200025</xdr:rowOff>
    </xdr:to>
    <xdr:grpSp>
      <xdr:nvGrpSpPr>
        <xdr:cNvPr id="73044" name="Group 340">
          <a:extLst>
            <a:ext uri="{FF2B5EF4-FFF2-40B4-BE49-F238E27FC236}">
              <a16:creationId xmlns:a16="http://schemas.microsoft.com/office/drawing/2014/main" id="{00000000-0008-0000-0200-0000541D0100}"/>
            </a:ext>
          </a:extLst>
        </xdr:cNvPr>
        <xdr:cNvGrpSpPr>
          <a:grpSpLocks/>
        </xdr:cNvGrpSpPr>
      </xdr:nvGrpSpPr>
      <xdr:grpSpPr bwMode="auto">
        <a:xfrm>
          <a:off x="8143875" y="243278025"/>
          <a:ext cx="514350" cy="790575"/>
          <a:chOff x="826" y="116"/>
          <a:chExt cx="43" cy="83"/>
        </a:xfrm>
      </xdr:grpSpPr>
      <xdr:sp macro="" textlink="">
        <xdr:nvSpPr>
          <xdr:cNvPr id="73045" name="Text Box 341">
            <a:extLst>
              <a:ext uri="{FF2B5EF4-FFF2-40B4-BE49-F238E27FC236}">
                <a16:creationId xmlns:a16="http://schemas.microsoft.com/office/drawing/2014/main" id="{00000000-0008-0000-0200-000055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46" name="Text Box 342">
            <a:extLst>
              <a:ext uri="{FF2B5EF4-FFF2-40B4-BE49-F238E27FC236}">
                <a16:creationId xmlns:a16="http://schemas.microsoft.com/office/drawing/2014/main" id="{00000000-0008-0000-0200-000056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739</xdr:row>
      <xdr:rowOff>19050</xdr:rowOff>
    </xdr:from>
    <xdr:to>
      <xdr:col>2</xdr:col>
      <xdr:colOff>476250</xdr:colOff>
      <xdr:row>739</xdr:row>
      <xdr:rowOff>171450</xdr:rowOff>
    </xdr:to>
    <xdr:sp macro="" textlink="">
      <xdr:nvSpPr>
        <xdr:cNvPr id="73048" name="Text Box 344">
          <a:extLst>
            <a:ext uri="{FF2B5EF4-FFF2-40B4-BE49-F238E27FC236}">
              <a16:creationId xmlns:a16="http://schemas.microsoft.com/office/drawing/2014/main" id="{00000000-0008-0000-0200-0000581D0100}"/>
            </a:ext>
          </a:extLst>
        </xdr:cNvPr>
        <xdr:cNvSpPr txBox="1">
          <a:spLocks noChangeArrowheads="1"/>
        </xdr:cNvSpPr>
      </xdr:nvSpPr>
      <xdr:spPr bwMode="auto">
        <a:xfrm>
          <a:off x="438150" y="2543556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739</xdr:row>
      <xdr:rowOff>19050</xdr:rowOff>
    </xdr:from>
    <xdr:to>
      <xdr:col>5</xdr:col>
      <xdr:colOff>28575</xdr:colOff>
      <xdr:row>739</xdr:row>
      <xdr:rowOff>152400</xdr:rowOff>
    </xdr:to>
    <xdr:sp macro="" textlink="">
      <xdr:nvSpPr>
        <xdr:cNvPr id="73049" name="Text Box 345">
          <a:extLst>
            <a:ext uri="{FF2B5EF4-FFF2-40B4-BE49-F238E27FC236}">
              <a16:creationId xmlns:a16="http://schemas.microsoft.com/office/drawing/2014/main" id="{00000000-0008-0000-0200-0000591D0100}"/>
            </a:ext>
          </a:extLst>
        </xdr:cNvPr>
        <xdr:cNvSpPr txBox="1">
          <a:spLocks noChangeArrowheads="1"/>
        </xdr:cNvSpPr>
      </xdr:nvSpPr>
      <xdr:spPr bwMode="auto">
        <a:xfrm>
          <a:off x="2867025" y="2543556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739</xdr:row>
      <xdr:rowOff>19050</xdr:rowOff>
    </xdr:from>
    <xdr:to>
      <xdr:col>12</xdr:col>
      <xdr:colOff>1009650</xdr:colOff>
      <xdr:row>739</xdr:row>
      <xdr:rowOff>180975</xdr:rowOff>
    </xdr:to>
    <xdr:sp macro="" textlink="">
      <xdr:nvSpPr>
        <xdr:cNvPr id="73050" name="Text Box 346">
          <a:extLst>
            <a:ext uri="{FF2B5EF4-FFF2-40B4-BE49-F238E27FC236}">
              <a16:creationId xmlns:a16="http://schemas.microsoft.com/office/drawing/2014/main" id="{00000000-0008-0000-0200-00005A1D0100}"/>
            </a:ext>
          </a:extLst>
        </xdr:cNvPr>
        <xdr:cNvSpPr txBox="1">
          <a:spLocks noChangeArrowheads="1"/>
        </xdr:cNvSpPr>
      </xdr:nvSpPr>
      <xdr:spPr bwMode="auto">
        <a:xfrm>
          <a:off x="7115175" y="2543556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723</xdr:row>
      <xdr:rowOff>266700</xdr:rowOff>
    </xdr:from>
    <xdr:to>
      <xdr:col>12</xdr:col>
      <xdr:colOff>981075</xdr:colOff>
      <xdr:row>728</xdr:row>
      <xdr:rowOff>219075</xdr:rowOff>
    </xdr:to>
    <xdr:sp macro="" textlink="">
      <xdr:nvSpPr>
        <xdr:cNvPr id="73051" name="Text Box 347">
          <a:extLst>
            <a:ext uri="{FF2B5EF4-FFF2-40B4-BE49-F238E27FC236}">
              <a16:creationId xmlns:a16="http://schemas.microsoft.com/office/drawing/2014/main" id="{00000000-0008-0000-0200-00005B1D0100}"/>
            </a:ext>
          </a:extLst>
        </xdr:cNvPr>
        <xdr:cNvSpPr txBox="1">
          <a:spLocks noChangeArrowheads="1"/>
        </xdr:cNvSpPr>
      </xdr:nvSpPr>
      <xdr:spPr bwMode="auto">
        <a:xfrm>
          <a:off x="5572125" y="2492406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722</xdr:row>
      <xdr:rowOff>38100</xdr:rowOff>
    </xdr:from>
    <xdr:to>
      <xdr:col>7</xdr:col>
      <xdr:colOff>161925</xdr:colOff>
      <xdr:row>723</xdr:row>
      <xdr:rowOff>104775</xdr:rowOff>
    </xdr:to>
    <xdr:sp macro="" textlink="">
      <xdr:nvSpPr>
        <xdr:cNvPr id="73052" name="Oval 348">
          <a:extLst>
            <a:ext uri="{FF2B5EF4-FFF2-40B4-BE49-F238E27FC236}">
              <a16:creationId xmlns:a16="http://schemas.microsoft.com/office/drawing/2014/main" id="{00000000-0008-0000-0200-00005C1D0100}"/>
            </a:ext>
          </a:extLst>
        </xdr:cNvPr>
        <xdr:cNvSpPr>
          <a:spLocks noChangeArrowheads="1"/>
        </xdr:cNvSpPr>
      </xdr:nvSpPr>
      <xdr:spPr bwMode="auto">
        <a:xfrm>
          <a:off x="3038475" y="2486977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725</xdr:row>
      <xdr:rowOff>219075</xdr:rowOff>
    </xdr:from>
    <xdr:to>
      <xdr:col>12</xdr:col>
      <xdr:colOff>1552575</xdr:colOff>
      <xdr:row>728</xdr:row>
      <xdr:rowOff>200025</xdr:rowOff>
    </xdr:to>
    <xdr:grpSp>
      <xdr:nvGrpSpPr>
        <xdr:cNvPr id="73053" name="Group 349">
          <a:extLst>
            <a:ext uri="{FF2B5EF4-FFF2-40B4-BE49-F238E27FC236}">
              <a16:creationId xmlns:a16="http://schemas.microsoft.com/office/drawing/2014/main" id="{00000000-0008-0000-0200-00005D1D0100}"/>
            </a:ext>
          </a:extLst>
        </xdr:cNvPr>
        <xdr:cNvGrpSpPr>
          <a:grpSpLocks/>
        </xdr:cNvGrpSpPr>
      </xdr:nvGrpSpPr>
      <xdr:grpSpPr bwMode="auto">
        <a:xfrm>
          <a:off x="8143875" y="249821700"/>
          <a:ext cx="514350" cy="790575"/>
          <a:chOff x="826" y="116"/>
          <a:chExt cx="43" cy="83"/>
        </a:xfrm>
      </xdr:grpSpPr>
      <xdr:sp macro="" textlink="">
        <xdr:nvSpPr>
          <xdr:cNvPr id="73054" name="Text Box 350">
            <a:extLst>
              <a:ext uri="{FF2B5EF4-FFF2-40B4-BE49-F238E27FC236}">
                <a16:creationId xmlns:a16="http://schemas.microsoft.com/office/drawing/2014/main" id="{00000000-0008-0000-0200-00005E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55" name="Text Box 351">
            <a:extLst>
              <a:ext uri="{FF2B5EF4-FFF2-40B4-BE49-F238E27FC236}">
                <a16:creationId xmlns:a16="http://schemas.microsoft.com/office/drawing/2014/main" id="{00000000-0008-0000-0200-00005F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758</xdr:row>
      <xdr:rowOff>19050</xdr:rowOff>
    </xdr:from>
    <xdr:to>
      <xdr:col>2</xdr:col>
      <xdr:colOff>476250</xdr:colOff>
      <xdr:row>758</xdr:row>
      <xdr:rowOff>171450</xdr:rowOff>
    </xdr:to>
    <xdr:sp macro="" textlink="">
      <xdr:nvSpPr>
        <xdr:cNvPr id="73057" name="Text Box 353">
          <a:extLst>
            <a:ext uri="{FF2B5EF4-FFF2-40B4-BE49-F238E27FC236}">
              <a16:creationId xmlns:a16="http://schemas.microsoft.com/office/drawing/2014/main" id="{00000000-0008-0000-0200-0000611D0100}"/>
            </a:ext>
          </a:extLst>
        </xdr:cNvPr>
        <xdr:cNvSpPr txBox="1">
          <a:spLocks noChangeArrowheads="1"/>
        </xdr:cNvSpPr>
      </xdr:nvSpPr>
      <xdr:spPr bwMode="auto">
        <a:xfrm>
          <a:off x="438150" y="2608992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758</xdr:row>
      <xdr:rowOff>19050</xdr:rowOff>
    </xdr:from>
    <xdr:to>
      <xdr:col>5</xdr:col>
      <xdr:colOff>28575</xdr:colOff>
      <xdr:row>758</xdr:row>
      <xdr:rowOff>152400</xdr:rowOff>
    </xdr:to>
    <xdr:sp macro="" textlink="">
      <xdr:nvSpPr>
        <xdr:cNvPr id="73058" name="Text Box 354">
          <a:extLst>
            <a:ext uri="{FF2B5EF4-FFF2-40B4-BE49-F238E27FC236}">
              <a16:creationId xmlns:a16="http://schemas.microsoft.com/office/drawing/2014/main" id="{00000000-0008-0000-0200-0000621D0100}"/>
            </a:ext>
          </a:extLst>
        </xdr:cNvPr>
        <xdr:cNvSpPr txBox="1">
          <a:spLocks noChangeArrowheads="1"/>
        </xdr:cNvSpPr>
      </xdr:nvSpPr>
      <xdr:spPr bwMode="auto">
        <a:xfrm>
          <a:off x="2867025" y="2608992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758</xdr:row>
      <xdr:rowOff>19050</xdr:rowOff>
    </xdr:from>
    <xdr:to>
      <xdr:col>12</xdr:col>
      <xdr:colOff>1009650</xdr:colOff>
      <xdr:row>758</xdr:row>
      <xdr:rowOff>180975</xdr:rowOff>
    </xdr:to>
    <xdr:sp macro="" textlink="">
      <xdr:nvSpPr>
        <xdr:cNvPr id="73059" name="Text Box 355">
          <a:extLst>
            <a:ext uri="{FF2B5EF4-FFF2-40B4-BE49-F238E27FC236}">
              <a16:creationId xmlns:a16="http://schemas.microsoft.com/office/drawing/2014/main" id="{00000000-0008-0000-0200-0000631D0100}"/>
            </a:ext>
          </a:extLst>
        </xdr:cNvPr>
        <xdr:cNvSpPr txBox="1">
          <a:spLocks noChangeArrowheads="1"/>
        </xdr:cNvSpPr>
      </xdr:nvSpPr>
      <xdr:spPr bwMode="auto">
        <a:xfrm>
          <a:off x="7115175" y="2608992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742</xdr:row>
      <xdr:rowOff>266700</xdr:rowOff>
    </xdr:from>
    <xdr:to>
      <xdr:col>12</xdr:col>
      <xdr:colOff>981075</xdr:colOff>
      <xdr:row>747</xdr:row>
      <xdr:rowOff>219075</xdr:rowOff>
    </xdr:to>
    <xdr:sp macro="" textlink="">
      <xdr:nvSpPr>
        <xdr:cNvPr id="73060" name="Text Box 356">
          <a:extLst>
            <a:ext uri="{FF2B5EF4-FFF2-40B4-BE49-F238E27FC236}">
              <a16:creationId xmlns:a16="http://schemas.microsoft.com/office/drawing/2014/main" id="{00000000-0008-0000-0200-0000641D0100}"/>
            </a:ext>
          </a:extLst>
        </xdr:cNvPr>
        <xdr:cNvSpPr txBox="1">
          <a:spLocks noChangeArrowheads="1"/>
        </xdr:cNvSpPr>
      </xdr:nvSpPr>
      <xdr:spPr bwMode="auto">
        <a:xfrm>
          <a:off x="5572125" y="2557843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741</xdr:row>
      <xdr:rowOff>28575</xdr:rowOff>
    </xdr:from>
    <xdr:to>
      <xdr:col>7</xdr:col>
      <xdr:colOff>161925</xdr:colOff>
      <xdr:row>742</xdr:row>
      <xdr:rowOff>95250</xdr:rowOff>
    </xdr:to>
    <xdr:sp macro="" textlink="">
      <xdr:nvSpPr>
        <xdr:cNvPr id="73061" name="Oval 357">
          <a:extLst>
            <a:ext uri="{FF2B5EF4-FFF2-40B4-BE49-F238E27FC236}">
              <a16:creationId xmlns:a16="http://schemas.microsoft.com/office/drawing/2014/main" id="{00000000-0008-0000-0200-0000651D0100}"/>
            </a:ext>
          </a:extLst>
        </xdr:cNvPr>
        <xdr:cNvSpPr>
          <a:spLocks noChangeArrowheads="1"/>
        </xdr:cNvSpPr>
      </xdr:nvSpPr>
      <xdr:spPr bwMode="auto">
        <a:xfrm>
          <a:off x="3038475" y="2552319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744</xdr:row>
      <xdr:rowOff>219075</xdr:rowOff>
    </xdr:from>
    <xdr:to>
      <xdr:col>12</xdr:col>
      <xdr:colOff>1552575</xdr:colOff>
      <xdr:row>747</xdr:row>
      <xdr:rowOff>200025</xdr:rowOff>
    </xdr:to>
    <xdr:grpSp>
      <xdr:nvGrpSpPr>
        <xdr:cNvPr id="73062" name="Group 358">
          <a:extLst>
            <a:ext uri="{FF2B5EF4-FFF2-40B4-BE49-F238E27FC236}">
              <a16:creationId xmlns:a16="http://schemas.microsoft.com/office/drawing/2014/main" id="{00000000-0008-0000-0200-0000661D0100}"/>
            </a:ext>
          </a:extLst>
        </xdr:cNvPr>
        <xdr:cNvGrpSpPr>
          <a:grpSpLocks/>
        </xdr:cNvGrpSpPr>
      </xdr:nvGrpSpPr>
      <xdr:grpSpPr bwMode="auto">
        <a:xfrm>
          <a:off x="8143875" y="256365375"/>
          <a:ext cx="514350" cy="790575"/>
          <a:chOff x="826" y="116"/>
          <a:chExt cx="43" cy="83"/>
        </a:xfrm>
      </xdr:grpSpPr>
      <xdr:sp macro="" textlink="">
        <xdr:nvSpPr>
          <xdr:cNvPr id="73063" name="Text Box 359">
            <a:extLst>
              <a:ext uri="{FF2B5EF4-FFF2-40B4-BE49-F238E27FC236}">
                <a16:creationId xmlns:a16="http://schemas.microsoft.com/office/drawing/2014/main" id="{00000000-0008-0000-0200-000067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64" name="Text Box 360">
            <a:extLst>
              <a:ext uri="{FF2B5EF4-FFF2-40B4-BE49-F238E27FC236}">
                <a16:creationId xmlns:a16="http://schemas.microsoft.com/office/drawing/2014/main" id="{00000000-0008-0000-0200-000068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777</xdr:row>
      <xdr:rowOff>19050</xdr:rowOff>
    </xdr:from>
    <xdr:to>
      <xdr:col>2</xdr:col>
      <xdr:colOff>476250</xdr:colOff>
      <xdr:row>777</xdr:row>
      <xdr:rowOff>171450</xdr:rowOff>
    </xdr:to>
    <xdr:sp macro="" textlink="">
      <xdr:nvSpPr>
        <xdr:cNvPr id="73066" name="Text Box 362">
          <a:extLst>
            <a:ext uri="{FF2B5EF4-FFF2-40B4-BE49-F238E27FC236}">
              <a16:creationId xmlns:a16="http://schemas.microsoft.com/office/drawing/2014/main" id="{00000000-0008-0000-0200-00006A1D0100}"/>
            </a:ext>
          </a:extLst>
        </xdr:cNvPr>
        <xdr:cNvSpPr txBox="1">
          <a:spLocks noChangeArrowheads="1"/>
        </xdr:cNvSpPr>
      </xdr:nvSpPr>
      <xdr:spPr bwMode="auto">
        <a:xfrm>
          <a:off x="438150" y="267442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777</xdr:row>
      <xdr:rowOff>19050</xdr:rowOff>
    </xdr:from>
    <xdr:to>
      <xdr:col>5</xdr:col>
      <xdr:colOff>28575</xdr:colOff>
      <xdr:row>777</xdr:row>
      <xdr:rowOff>152400</xdr:rowOff>
    </xdr:to>
    <xdr:sp macro="" textlink="">
      <xdr:nvSpPr>
        <xdr:cNvPr id="73067" name="Text Box 363">
          <a:extLst>
            <a:ext uri="{FF2B5EF4-FFF2-40B4-BE49-F238E27FC236}">
              <a16:creationId xmlns:a16="http://schemas.microsoft.com/office/drawing/2014/main" id="{00000000-0008-0000-0200-00006B1D0100}"/>
            </a:ext>
          </a:extLst>
        </xdr:cNvPr>
        <xdr:cNvSpPr txBox="1">
          <a:spLocks noChangeArrowheads="1"/>
        </xdr:cNvSpPr>
      </xdr:nvSpPr>
      <xdr:spPr bwMode="auto">
        <a:xfrm>
          <a:off x="2867025" y="267442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777</xdr:row>
      <xdr:rowOff>19050</xdr:rowOff>
    </xdr:from>
    <xdr:to>
      <xdr:col>12</xdr:col>
      <xdr:colOff>1009650</xdr:colOff>
      <xdr:row>777</xdr:row>
      <xdr:rowOff>180975</xdr:rowOff>
    </xdr:to>
    <xdr:sp macro="" textlink="">
      <xdr:nvSpPr>
        <xdr:cNvPr id="73068" name="Text Box 364">
          <a:extLst>
            <a:ext uri="{FF2B5EF4-FFF2-40B4-BE49-F238E27FC236}">
              <a16:creationId xmlns:a16="http://schemas.microsoft.com/office/drawing/2014/main" id="{00000000-0008-0000-0200-00006C1D0100}"/>
            </a:ext>
          </a:extLst>
        </xdr:cNvPr>
        <xdr:cNvSpPr txBox="1">
          <a:spLocks noChangeArrowheads="1"/>
        </xdr:cNvSpPr>
      </xdr:nvSpPr>
      <xdr:spPr bwMode="auto">
        <a:xfrm>
          <a:off x="7115175" y="267442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761</xdr:row>
      <xdr:rowOff>266700</xdr:rowOff>
    </xdr:from>
    <xdr:to>
      <xdr:col>12</xdr:col>
      <xdr:colOff>981075</xdr:colOff>
      <xdr:row>766</xdr:row>
      <xdr:rowOff>219075</xdr:rowOff>
    </xdr:to>
    <xdr:sp macro="" textlink="">
      <xdr:nvSpPr>
        <xdr:cNvPr id="73069" name="Text Box 365">
          <a:extLst>
            <a:ext uri="{FF2B5EF4-FFF2-40B4-BE49-F238E27FC236}">
              <a16:creationId xmlns:a16="http://schemas.microsoft.com/office/drawing/2014/main" id="{00000000-0008-0000-0200-00006D1D0100}"/>
            </a:ext>
          </a:extLst>
        </xdr:cNvPr>
        <xdr:cNvSpPr txBox="1">
          <a:spLocks noChangeArrowheads="1"/>
        </xdr:cNvSpPr>
      </xdr:nvSpPr>
      <xdr:spPr bwMode="auto">
        <a:xfrm>
          <a:off x="5572125" y="2623280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760</xdr:row>
      <xdr:rowOff>38100</xdr:rowOff>
    </xdr:from>
    <xdr:to>
      <xdr:col>7</xdr:col>
      <xdr:colOff>161925</xdr:colOff>
      <xdr:row>761</xdr:row>
      <xdr:rowOff>104775</xdr:rowOff>
    </xdr:to>
    <xdr:sp macro="" textlink="">
      <xdr:nvSpPr>
        <xdr:cNvPr id="73070" name="Oval 366">
          <a:extLst>
            <a:ext uri="{FF2B5EF4-FFF2-40B4-BE49-F238E27FC236}">
              <a16:creationId xmlns:a16="http://schemas.microsoft.com/office/drawing/2014/main" id="{00000000-0008-0000-0200-00006E1D0100}"/>
            </a:ext>
          </a:extLst>
        </xdr:cNvPr>
        <xdr:cNvSpPr>
          <a:spLocks noChangeArrowheads="1"/>
        </xdr:cNvSpPr>
      </xdr:nvSpPr>
      <xdr:spPr bwMode="auto">
        <a:xfrm>
          <a:off x="3038475" y="2617851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763</xdr:row>
      <xdr:rowOff>219075</xdr:rowOff>
    </xdr:from>
    <xdr:to>
      <xdr:col>12</xdr:col>
      <xdr:colOff>1552575</xdr:colOff>
      <xdr:row>766</xdr:row>
      <xdr:rowOff>200025</xdr:rowOff>
    </xdr:to>
    <xdr:grpSp>
      <xdr:nvGrpSpPr>
        <xdr:cNvPr id="73071" name="Group 367">
          <a:extLst>
            <a:ext uri="{FF2B5EF4-FFF2-40B4-BE49-F238E27FC236}">
              <a16:creationId xmlns:a16="http://schemas.microsoft.com/office/drawing/2014/main" id="{00000000-0008-0000-0200-00006F1D0100}"/>
            </a:ext>
          </a:extLst>
        </xdr:cNvPr>
        <xdr:cNvGrpSpPr>
          <a:grpSpLocks/>
        </xdr:cNvGrpSpPr>
      </xdr:nvGrpSpPr>
      <xdr:grpSpPr bwMode="auto">
        <a:xfrm>
          <a:off x="8143875" y="262909050"/>
          <a:ext cx="514350" cy="790575"/>
          <a:chOff x="826" y="116"/>
          <a:chExt cx="43" cy="83"/>
        </a:xfrm>
      </xdr:grpSpPr>
      <xdr:sp macro="" textlink="">
        <xdr:nvSpPr>
          <xdr:cNvPr id="73072" name="Text Box 368">
            <a:extLst>
              <a:ext uri="{FF2B5EF4-FFF2-40B4-BE49-F238E27FC236}">
                <a16:creationId xmlns:a16="http://schemas.microsoft.com/office/drawing/2014/main" id="{00000000-0008-0000-0200-000070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73" name="Text Box 369">
            <a:extLst>
              <a:ext uri="{FF2B5EF4-FFF2-40B4-BE49-F238E27FC236}">
                <a16:creationId xmlns:a16="http://schemas.microsoft.com/office/drawing/2014/main" id="{00000000-0008-0000-0200-000071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796</xdr:row>
      <xdr:rowOff>19050</xdr:rowOff>
    </xdr:from>
    <xdr:to>
      <xdr:col>2</xdr:col>
      <xdr:colOff>476250</xdr:colOff>
      <xdr:row>796</xdr:row>
      <xdr:rowOff>171450</xdr:rowOff>
    </xdr:to>
    <xdr:sp macro="" textlink="">
      <xdr:nvSpPr>
        <xdr:cNvPr id="73075" name="Text Box 371">
          <a:extLst>
            <a:ext uri="{FF2B5EF4-FFF2-40B4-BE49-F238E27FC236}">
              <a16:creationId xmlns:a16="http://schemas.microsoft.com/office/drawing/2014/main" id="{00000000-0008-0000-0200-0000731D0100}"/>
            </a:ext>
          </a:extLst>
        </xdr:cNvPr>
        <xdr:cNvSpPr txBox="1">
          <a:spLocks noChangeArrowheads="1"/>
        </xdr:cNvSpPr>
      </xdr:nvSpPr>
      <xdr:spPr bwMode="auto">
        <a:xfrm>
          <a:off x="438150" y="273986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796</xdr:row>
      <xdr:rowOff>19050</xdr:rowOff>
    </xdr:from>
    <xdr:to>
      <xdr:col>5</xdr:col>
      <xdr:colOff>28575</xdr:colOff>
      <xdr:row>796</xdr:row>
      <xdr:rowOff>152400</xdr:rowOff>
    </xdr:to>
    <xdr:sp macro="" textlink="">
      <xdr:nvSpPr>
        <xdr:cNvPr id="73076" name="Text Box 372">
          <a:extLst>
            <a:ext uri="{FF2B5EF4-FFF2-40B4-BE49-F238E27FC236}">
              <a16:creationId xmlns:a16="http://schemas.microsoft.com/office/drawing/2014/main" id="{00000000-0008-0000-0200-0000741D0100}"/>
            </a:ext>
          </a:extLst>
        </xdr:cNvPr>
        <xdr:cNvSpPr txBox="1">
          <a:spLocks noChangeArrowheads="1"/>
        </xdr:cNvSpPr>
      </xdr:nvSpPr>
      <xdr:spPr bwMode="auto">
        <a:xfrm>
          <a:off x="2867025" y="273986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796</xdr:row>
      <xdr:rowOff>19050</xdr:rowOff>
    </xdr:from>
    <xdr:to>
      <xdr:col>12</xdr:col>
      <xdr:colOff>1009650</xdr:colOff>
      <xdr:row>796</xdr:row>
      <xdr:rowOff>180975</xdr:rowOff>
    </xdr:to>
    <xdr:sp macro="" textlink="">
      <xdr:nvSpPr>
        <xdr:cNvPr id="73077" name="Text Box 373">
          <a:extLst>
            <a:ext uri="{FF2B5EF4-FFF2-40B4-BE49-F238E27FC236}">
              <a16:creationId xmlns:a16="http://schemas.microsoft.com/office/drawing/2014/main" id="{00000000-0008-0000-0200-0000751D0100}"/>
            </a:ext>
          </a:extLst>
        </xdr:cNvPr>
        <xdr:cNvSpPr txBox="1">
          <a:spLocks noChangeArrowheads="1"/>
        </xdr:cNvSpPr>
      </xdr:nvSpPr>
      <xdr:spPr bwMode="auto">
        <a:xfrm>
          <a:off x="7115175" y="273986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780</xdr:row>
      <xdr:rowOff>266700</xdr:rowOff>
    </xdr:from>
    <xdr:to>
      <xdr:col>12</xdr:col>
      <xdr:colOff>981075</xdr:colOff>
      <xdr:row>785</xdr:row>
      <xdr:rowOff>219075</xdr:rowOff>
    </xdr:to>
    <xdr:sp macro="" textlink="">
      <xdr:nvSpPr>
        <xdr:cNvPr id="73078" name="Text Box 374">
          <a:extLst>
            <a:ext uri="{FF2B5EF4-FFF2-40B4-BE49-F238E27FC236}">
              <a16:creationId xmlns:a16="http://schemas.microsoft.com/office/drawing/2014/main" id="{00000000-0008-0000-0200-0000761D0100}"/>
            </a:ext>
          </a:extLst>
        </xdr:cNvPr>
        <xdr:cNvSpPr txBox="1">
          <a:spLocks noChangeArrowheads="1"/>
        </xdr:cNvSpPr>
      </xdr:nvSpPr>
      <xdr:spPr bwMode="auto">
        <a:xfrm>
          <a:off x="5572125" y="2688717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228600</xdr:colOff>
      <xdr:row>779</xdr:row>
      <xdr:rowOff>38100</xdr:rowOff>
    </xdr:from>
    <xdr:to>
      <xdr:col>7</xdr:col>
      <xdr:colOff>152400</xdr:colOff>
      <xdr:row>780</xdr:row>
      <xdr:rowOff>104775</xdr:rowOff>
    </xdr:to>
    <xdr:sp macro="" textlink="">
      <xdr:nvSpPr>
        <xdr:cNvPr id="73079" name="Oval 375">
          <a:extLst>
            <a:ext uri="{FF2B5EF4-FFF2-40B4-BE49-F238E27FC236}">
              <a16:creationId xmlns:a16="http://schemas.microsoft.com/office/drawing/2014/main" id="{00000000-0008-0000-0200-0000771D0100}"/>
            </a:ext>
          </a:extLst>
        </xdr:cNvPr>
        <xdr:cNvSpPr>
          <a:spLocks noChangeArrowheads="1"/>
        </xdr:cNvSpPr>
      </xdr:nvSpPr>
      <xdr:spPr bwMode="auto">
        <a:xfrm>
          <a:off x="3028950" y="2683287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782</xdr:row>
      <xdr:rowOff>219075</xdr:rowOff>
    </xdr:from>
    <xdr:to>
      <xdr:col>12</xdr:col>
      <xdr:colOff>1552575</xdr:colOff>
      <xdr:row>785</xdr:row>
      <xdr:rowOff>200025</xdr:rowOff>
    </xdr:to>
    <xdr:grpSp>
      <xdr:nvGrpSpPr>
        <xdr:cNvPr id="73080" name="Group 376">
          <a:extLst>
            <a:ext uri="{FF2B5EF4-FFF2-40B4-BE49-F238E27FC236}">
              <a16:creationId xmlns:a16="http://schemas.microsoft.com/office/drawing/2014/main" id="{00000000-0008-0000-0200-0000781D0100}"/>
            </a:ext>
          </a:extLst>
        </xdr:cNvPr>
        <xdr:cNvGrpSpPr>
          <a:grpSpLocks/>
        </xdr:cNvGrpSpPr>
      </xdr:nvGrpSpPr>
      <xdr:grpSpPr bwMode="auto">
        <a:xfrm>
          <a:off x="8143875" y="269452725"/>
          <a:ext cx="514350" cy="790575"/>
          <a:chOff x="826" y="116"/>
          <a:chExt cx="43" cy="83"/>
        </a:xfrm>
      </xdr:grpSpPr>
      <xdr:sp macro="" textlink="">
        <xdr:nvSpPr>
          <xdr:cNvPr id="73081" name="Text Box 377">
            <a:extLst>
              <a:ext uri="{FF2B5EF4-FFF2-40B4-BE49-F238E27FC236}">
                <a16:creationId xmlns:a16="http://schemas.microsoft.com/office/drawing/2014/main" id="{00000000-0008-0000-0200-000079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82" name="Text Box 378">
            <a:extLst>
              <a:ext uri="{FF2B5EF4-FFF2-40B4-BE49-F238E27FC236}">
                <a16:creationId xmlns:a16="http://schemas.microsoft.com/office/drawing/2014/main" id="{00000000-0008-0000-0200-00007A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815</xdr:row>
      <xdr:rowOff>19050</xdr:rowOff>
    </xdr:from>
    <xdr:to>
      <xdr:col>2</xdr:col>
      <xdr:colOff>476250</xdr:colOff>
      <xdr:row>815</xdr:row>
      <xdr:rowOff>171450</xdr:rowOff>
    </xdr:to>
    <xdr:sp macro="" textlink="">
      <xdr:nvSpPr>
        <xdr:cNvPr id="73084" name="Text Box 380">
          <a:extLst>
            <a:ext uri="{FF2B5EF4-FFF2-40B4-BE49-F238E27FC236}">
              <a16:creationId xmlns:a16="http://schemas.microsoft.com/office/drawing/2014/main" id="{00000000-0008-0000-0200-00007C1D0100}"/>
            </a:ext>
          </a:extLst>
        </xdr:cNvPr>
        <xdr:cNvSpPr txBox="1">
          <a:spLocks noChangeArrowheads="1"/>
        </xdr:cNvSpPr>
      </xdr:nvSpPr>
      <xdr:spPr bwMode="auto">
        <a:xfrm>
          <a:off x="438150" y="280530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815</xdr:row>
      <xdr:rowOff>19050</xdr:rowOff>
    </xdr:from>
    <xdr:to>
      <xdr:col>5</xdr:col>
      <xdr:colOff>28575</xdr:colOff>
      <xdr:row>815</xdr:row>
      <xdr:rowOff>152400</xdr:rowOff>
    </xdr:to>
    <xdr:sp macro="" textlink="">
      <xdr:nvSpPr>
        <xdr:cNvPr id="73085" name="Text Box 381">
          <a:extLst>
            <a:ext uri="{FF2B5EF4-FFF2-40B4-BE49-F238E27FC236}">
              <a16:creationId xmlns:a16="http://schemas.microsoft.com/office/drawing/2014/main" id="{00000000-0008-0000-0200-00007D1D0100}"/>
            </a:ext>
          </a:extLst>
        </xdr:cNvPr>
        <xdr:cNvSpPr txBox="1">
          <a:spLocks noChangeArrowheads="1"/>
        </xdr:cNvSpPr>
      </xdr:nvSpPr>
      <xdr:spPr bwMode="auto">
        <a:xfrm>
          <a:off x="2867025" y="280530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815</xdr:row>
      <xdr:rowOff>19050</xdr:rowOff>
    </xdr:from>
    <xdr:to>
      <xdr:col>12</xdr:col>
      <xdr:colOff>1009650</xdr:colOff>
      <xdr:row>815</xdr:row>
      <xdr:rowOff>180975</xdr:rowOff>
    </xdr:to>
    <xdr:sp macro="" textlink="">
      <xdr:nvSpPr>
        <xdr:cNvPr id="73086" name="Text Box 382">
          <a:extLst>
            <a:ext uri="{FF2B5EF4-FFF2-40B4-BE49-F238E27FC236}">
              <a16:creationId xmlns:a16="http://schemas.microsoft.com/office/drawing/2014/main" id="{00000000-0008-0000-0200-00007E1D0100}"/>
            </a:ext>
          </a:extLst>
        </xdr:cNvPr>
        <xdr:cNvSpPr txBox="1">
          <a:spLocks noChangeArrowheads="1"/>
        </xdr:cNvSpPr>
      </xdr:nvSpPr>
      <xdr:spPr bwMode="auto">
        <a:xfrm>
          <a:off x="7115175" y="280530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799</xdr:row>
      <xdr:rowOff>266700</xdr:rowOff>
    </xdr:from>
    <xdr:to>
      <xdr:col>12</xdr:col>
      <xdr:colOff>981075</xdr:colOff>
      <xdr:row>804</xdr:row>
      <xdr:rowOff>219075</xdr:rowOff>
    </xdr:to>
    <xdr:sp macro="" textlink="">
      <xdr:nvSpPr>
        <xdr:cNvPr id="73087" name="Text Box 383">
          <a:extLst>
            <a:ext uri="{FF2B5EF4-FFF2-40B4-BE49-F238E27FC236}">
              <a16:creationId xmlns:a16="http://schemas.microsoft.com/office/drawing/2014/main" id="{00000000-0008-0000-0200-00007F1D0100}"/>
            </a:ext>
          </a:extLst>
        </xdr:cNvPr>
        <xdr:cNvSpPr txBox="1">
          <a:spLocks noChangeArrowheads="1"/>
        </xdr:cNvSpPr>
      </xdr:nvSpPr>
      <xdr:spPr bwMode="auto">
        <a:xfrm>
          <a:off x="5572125" y="2754153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228600</xdr:colOff>
      <xdr:row>798</xdr:row>
      <xdr:rowOff>38100</xdr:rowOff>
    </xdr:from>
    <xdr:to>
      <xdr:col>7</xdr:col>
      <xdr:colOff>152400</xdr:colOff>
      <xdr:row>799</xdr:row>
      <xdr:rowOff>104775</xdr:rowOff>
    </xdr:to>
    <xdr:sp macro="" textlink="">
      <xdr:nvSpPr>
        <xdr:cNvPr id="73088" name="Oval 384">
          <a:extLst>
            <a:ext uri="{FF2B5EF4-FFF2-40B4-BE49-F238E27FC236}">
              <a16:creationId xmlns:a16="http://schemas.microsoft.com/office/drawing/2014/main" id="{00000000-0008-0000-0200-0000801D0100}"/>
            </a:ext>
          </a:extLst>
        </xdr:cNvPr>
        <xdr:cNvSpPr>
          <a:spLocks noChangeArrowheads="1"/>
        </xdr:cNvSpPr>
      </xdr:nvSpPr>
      <xdr:spPr bwMode="auto">
        <a:xfrm>
          <a:off x="3028950" y="2748724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801</xdr:row>
      <xdr:rowOff>219075</xdr:rowOff>
    </xdr:from>
    <xdr:to>
      <xdr:col>12</xdr:col>
      <xdr:colOff>1552575</xdr:colOff>
      <xdr:row>804</xdr:row>
      <xdr:rowOff>200025</xdr:rowOff>
    </xdr:to>
    <xdr:grpSp>
      <xdr:nvGrpSpPr>
        <xdr:cNvPr id="73089" name="Group 385">
          <a:extLst>
            <a:ext uri="{FF2B5EF4-FFF2-40B4-BE49-F238E27FC236}">
              <a16:creationId xmlns:a16="http://schemas.microsoft.com/office/drawing/2014/main" id="{00000000-0008-0000-0200-0000811D0100}"/>
            </a:ext>
          </a:extLst>
        </xdr:cNvPr>
        <xdr:cNvGrpSpPr>
          <a:grpSpLocks/>
        </xdr:cNvGrpSpPr>
      </xdr:nvGrpSpPr>
      <xdr:grpSpPr bwMode="auto">
        <a:xfrm>
          <a:off x="8143875" y="275996400"/>
          <a:ext cx="514350" cy="790575"/>
          <a:chOff x="826" y="116"/>
          <a:chExt cx="43" cy="83"/>
        </a:xfrm>
      </xdr:grpSpPr>
      <xdr:sp macro="" textlink="">
        <xdr:nvSpPr>
          <xdr:cNvPr id="73090" name="Text Box 386">
            <a:extLst>
              <a:ext uri="{FF2B5EF4-FFF2-40B4-BE49-F238E27FC236}">
                <a16:creationId xmlns:a16="http://schemas.microsoft.com/office/drawing/2014/main" id="{00000000-0008-0000-0200-000082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091" name="Text Box 387">
            <a:extLst>
              <a:ext uri="{FF2B5EF4-FFF2-40B4-BE49-F238E27FC236}">
                <a16:creationId xmlns:a16="http://schemas.microsoft.com/office/drawing/2014/main" id="{00000000-0008-0000-0200-000083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834</xdr:row>
      <xdr:rowOff>19050</xdr:rowOff>
    </xdr:from>
    <xdr:to>
      <xdr:col>2</xdr:col>
      <xdr:colOff>476250</xdr:colOff>
      <xdr:row>834</xdr:row>
      <xdr:rowOff>171450</xdr:rowOff>
    </xdr:to>
    <xdr:sp macro="" textlink="">
      <xdr:nvSpPr>
        <xdr:cNvPr id="73093" name="Text Box 389">
          <a:extLst>
            <a:ext uri="{FF2B5EF4-FFF2-40B4-BE49-F238E27FC236}">
              <a16:creationId xmlns:a16="http://schemas.microsoft.com/office/drawing/2014/main" id="{00000000-0008-0000-0200-0000851D0100}"/>
            </a:ext>
          </a:extLst>
        </xdr:cNvPr>
        <xdr:cNvSpPr txBox="1">
          <a:spLocks noChangeArrowheads="1"/>
        </xdr:cNvSpPr>
      </xdr:nvSpPr>
      <xdr:spPr bwMode="auto">
        <a:xfrm>
          <a:off x="438150" y="287073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834</xdr:row>
      <xdr:rowOff>19050</xdr:rowOff>
    </xdr:from>
    <xdr:to>
      <xdr:col>5</xdr:col>
      <xdr:colOff>28575</xdr:colOff>
      <xdr:row>834</xdr:row>
      <xdr:rowOff>152400</xdr:rowOff>
    </xdr:to>
    <xdr:sp macro="" textlink="">
      <xdr:nvSpPr>
        <xdr:cNvPr id="73094" name="Text Box 390">
          <a:extLst>
            <a:ext uri="{FF2B5EF4-FFF2-40B4-BE49-F238E27FC236}">
              <a16:creationId xmlns:a16="http://schemas.microsoft.com/office/drawing/2014/main" id="{00000000-0008-0000-0200-0000861D0100}"/>
            </a:ext>
          </a:extLst>
        </xdr:cNvPr>
        <xdr:cNvSpPr txBox="1">
          <a:spLocks noChangeArrowheads="1"/>
        </xdr:cNvSpPr>
      </xdr:nvSpPr>
      <xdr:spPr bwMode="auto">
        <a:xfrm>
          <a:off x="2867025" y="287073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834</xdr:row>
      <xdr:rowOff>19050</xdr:rowOff>
    </xdr:from>
    <xdr:to>
      <xdr:col>12</xdr:col>
      <xdr:colOff>1009650</xdr:colOff>
      <xdr:row>834</xdr:row>
      <xdr:rowOff>180975</xdr:rowOff>
    </xdr:to>
    <xdr:sp macro="" textlink="">
      <xdr:nvSpPr>
        <xdr:cNvPr id="73095" name="Text Box 391">
          <a:extLst>
            <a:ext uri="{FF2B5EF4-FFF2-40B4-BE49-F238E27FC236}">
              <a16:creationId xmlns:a16="http://schemas.microsoft.com/office/drawing/2014/main" id="{00000000-0008-0000-0200-0000871D0100}"/>
            </a:ext>
          </a:extLst>
        </xdr:cNvPr>
        <xdr:cNvSpPr txBox="1">
          <a:spLocks noChangeArrowheads="1"/>
        </xdr:cNvSpPr>
      </xdr:nvSpPr>
      <xdr:spPr bwMode="auto">
        <a:xfrm>
          <a:off x="7115175" y="287073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818</xdr:row>
      <xdr:rowOff>266700</xdr:rowOff>
    </xdr:from>
    <xdr:to>
      <xdr:col>12</xdr:col>
      <xdr:colOff>981075</xdr:colOff>
      <xdr:row>823</xdr:row>
      <xdr:rowOff>219075</xdr:rowOff>
    </xdr:to>
    <xdr:sp macro="" textlink="">
      <xdr:nvSpPr>
        <xdr:cNvPr id="73096" name="Text Box 392">
          <a:extLst>
            <a:ext uri="{FF2B5EF4-FFF2-40B4-BE49-F238E27FC236}">
              <a16:creationId xmlns:a16="http://schemas.microsoft.com/office/drawing/2014/main" id="{00000000-0008-0000-0200-0000881D0100}"/>
            </a:ext>
          </a:extLst>
        </xdr:cNvPr>
        <xdr:cNvSpPr txBox="1">
          <a:spLocks noChangeArrowheads="1"/>
        </xdr:cNvSpPr>
      </xdr:nvSpPr>
      <xdr:spPr bwMode="auto">
        <a:xfrm>
          <a:off x="5572125" y="2819590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817</xdr:row>
      <xdr:rowOff>28575</xdr:rowOff>
    </xdr:from>
    <xdr:to>
      <xdr:col>7</xdr:col>
      <xdr:colOff>161925</xdr:colOff>
      <xdr:row>818</xdr:row>
      <xdr:rowOff>95250</xdr:rowOff>
    </xdr:to>
    <xdr:sp macro="" textlink="">
      <xdr:nvSpPr>
        <xdr:cNvPr id="73097" name="Oval 393">
          <a:extLst>
            <a:ext uri="{FF2B5EF4-FFF2-40B4-BE49-F238E27FC236}">
              <a16:creationId xmlns:a16="http://schemas.microsoft.com/office/drawing/2014/main" id="{00000000-0008-0000-0200-0000891D0100}"/>
            </a:ext>
          </a:extLst>
        </xdr:cNvPr>
        <xdr:cNvSpPr>
          <a:spLocks noChangeArrowheads="1"/>
        </xdr:cNvSpPr>
      </xdr:nvSpPr>
      <xdr:spPr bwMode="auto">
        <a:xfrm>
          <a:off x="3038475" y="2814066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820</xdr:row>
      <xdr:rowOff>219075</xdr:rowOff>
    </xdr:from>
    <xdr:to>
      <xdr:col>12</xdr:col>
      <xdr:colOff>1552575</xdr:colOff>
      <xdr:row>823</xdr:row>
      <xdr:rowOff>200025</xdr:rowOff>
    </xdr:to>
    <xdr:grpSp>
      <xdr:nvGrpSpPr>
        <xdr:cNvPr id="73098" name="Group 394">
          <a:extLst>
            <a:ext uri="{FF2B5EF4-FFF2-40B4-BE49-F238E27FC236}">
              <a16:creationId xmlns:a16="http://schemas.microsoft.com/office/drawing/2014/main" id="{00000000-0008-0000-0200-00008A1D0100}"/>
            </a:ext>
          </a:extLst>
        </xdr:cNvPr>
        <xdr:cNvGrpSpPr>
          <a:grpSpLocks/>
        </xdr:cNvGrpSpPr>
      </xdr:nvGrpSpPr>
      <xdr:grpSpPr bwMode="auto">
        <a:xfrm>
          <a:off x="8143875" y="282540075"/>
          <a:ext cx="514350" cy="790575"/>
          <a:chOff x="826" y="116"/>
          <a:chExt cx="43" cy="83"/>
        </a:xfrm>
      </xdr:grpSpPr>
      <xdr:sp macro="" textlink="">
        <xdr:nvSpPr>
          <xdr:cNvPr id="73099" name="Text Box 395">
            <a:extLst>
              <a:ext uri="{FF2B5EF4-FFF2-40B4-BE49-F238E27FC236}">
                <a16:creationId xmlns:a16="http://schemas.microsoft.com/office/drawing/2014/main" id="{00000000-0008-0000-0200-00008B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00" name="Text Box 396">
            <a:extLst>
              <a:ext uri="{FF2B5EF4-FFF2-40B4-BE49-F238E27FC236}">
                <a16:creationId xmlns:a16="http://schemas.microsoft.com/office/drawing/2014/main" id="{00000000-0008-0000-0200-00008C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853</xdr:row>
      <xdr:rowOff>19050</xdr:rowOff>
    </xdr:from>
    <xdr:to>
      <xdr:col>2</xdr:col>
      <xdr:colOff>476250</xdr:colOff>
      <xdr:row>853</xdr:row>
      <xdr:rowOff>171450</xdr:rowOff>
    </xdr:to>
    <xdr:sp macro="" textlink="">
      <xdr:nvSpPr>
        <xdr:cNvPr id="73102" name="Text Box 398">
          <a:extLst>
            <a:ext uri="{FF2B5EF4-FFF2-40B4-BE49-F238E27FC236}">
              <a16:creationId xmlns:a16="http://schemas.microsoft.com/office/drawing/2014/main" id="{00000000-0008-0000-0200-00008E1D0100}"/>
            </a:ext>
          </a:extLst>
        </xdr:cNvPr>
        <xdr:cNvSpPr txBox="1">
          <a:spLocks noChangeArrowheads="1"/>
        </xdr:cNvSpPr>
      </xdr:nvSpPr>
      <xdr:spPr bwMode="auto">
        <a:xfrm>
          <a:off x="438150" y="293617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853</xdr:row>
      <xdr:rowOff>19050</xdr:rowOff>
    </xdr:from>
    <xdr:to>
      <xdr:col>5</xdr:col>
      <xdr:colOff>28575</xdr:colOff>
      <xdr:row>853</xdr:row>
      <xdr:rowOff>152400</xdr:rowOff>
    </xdr:to>
    <xdr:sp macro="" textlink="">
      <xdr:nvSpPr>
        <xdr:cNvPr id="73103" name="Text Box 399">
          <a:extLst>
            <a:ext uri="{FF2B5EF4-FFF2-40B4-BE49-F238E27FC236}">
              <a16:creationId xmlns:a16="http://schemas.microsoft.com/office/drawing/2014/main" id="{00000000-0008-0000-0200-00008F1D0100}"/>
            </a:ext>
          </a:extLst>
        </xdr:cNvPr>
        <xdr:cNvSpPr txBox="1">
          <a:spLocks noChangeArrowheads="1"/>
        </xdr:cNvSpPr>
      </xdr:nvSpPr>
      <xdr:spPr bwMode="auto">
        <a:xfrm>
          <a:off x="2867025" y="293617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853</xdr:row>
      <xdr:rowOff>19050</xdr:rowOff>
    </xdr:from>
    <xdr:to>
      <xdr:col>12</xdr:col>
      <xdr:colOff>1009650</xdr:colOff>
      <xdr:row>853</xdr:row>
      <xdr:rowOff>180975</xdr:rowOff>
    </xdr:to>
    <xdr:sp macro="" textlink="">
      <xdr:nvSpPr>
        <xdr:cNvPr id="73104" name="Text Box 400">
          <a:extLst>
            <a:ext uri="{FF2B5EF4-FFF2-40B4-BE49-F238E27FC236}">
              <a16:creationId xmlns:a16="http://schemas.microsoft.com/office/drawing/2014/main" id="{00000000-0008-0000-0200-0000901D0100}"/>
            </a:ext>
          </a:extLst>
        </xdr:cNvPr>
        <xdr:cNvSpPr txBox="1">
          <a:spLocks noChangeArrowheads="1"/>
        </xdr:cNvSpPr>
      </xdr:nvSpPr>
      <xdr:spPr bwMode="auto">
        <a:xfrm>
          <a:off x="7115175" y="293617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837</xdr:row>
      <xdr:rowOff>266700</xdr:rowOff>
    </xdr:from>
    <xdr:to>
      <xdr:col>12</xdr:col>
      <xdr:colOff>981075</xdr:colOff>
      <xdr:row>842</xdr:row>
      <xdr:rowOff>219075</xdr:rowOff>
    </xdr:to>
    <xdr:sp macro="" textlink="">
      <xdr:nvSpPr>
        <xdr:cNvPr id="73105" name="Text Box 401">
          <a:extLst>
            <a:ext uri="{FF2B5EF4-FFF2-40B4-BE49-F238E27FC236}">
              <a16:creationId xmlns:a16="http://schemas.microsoft.com/office/drawing/2014/main" id="{00000000-0008-0000-0200-0000911D0100}"/>
            </a:ext>
          </a:extLst>
        </xdr:cNvPr>
        <xdr:cNvSpPr txBox="1">
          <a:spLocks noChangeArrowheads="1"/>
        </xdr:cNvSpPr>
      </xdr:nvSpPr>
      <xdr:spPr bwMode="auto">
        <a:xfrm>
          <a:off x="5572125" y="2885027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839</xdr:row>
      <xdr:rowOff>219075</xdr:rowOff>
    </xdr:from>
    <xdr:to>
      <xdr:col>12</xdr:col>
      <xdr:colOff>1552575</xdr:colOff>
      <xdr:row>842</xdr:row>
      <xdr:rowOff>200025</xdr:rowOff>
    </xdr:to>
    <xdr:grpSp>
      <xdr:nvGrpSpPr>
        <xdr:cNvPr id="73107" name="Group 403">
          <a:extLst>
            <a:ext uri="{FF2B5EF4-FFF2-40B4-BE49-F238E27FC236}">
              <a16:creationId xmlns:a16="http://schemas.microsoft.com/office/drawing/2014/main" id="{00000000-0008-0000-0200-0000931D0100}"/>
            </a:ext>
          </a:extLst>
        </xdr:cNvPr>
        <xdr:cNvGrpSpPr>
          <a:grpSpLocks/>
        </xdr:cNvGrpSpPr>
      </xdr:nvGrpSpPr>
      <xdr:grpSpPr bwMode="auto">
        <a:xfrm>
          <a:off x="8143875" y="289083750"/>
          <a:ext cx="514350" cy="790575"/>
          <a:chOff x="826" y="116"/>
          <a:chExt cx="43" cy="83"/>
        </a:xfrm>
      </xdr:grpSpPr>
      <xdr:sp macro="" textlink="">
        <xdr:nvSpPr>
          <xdr:cNvPr id="73108" name="Text Box 404">
            <a:extLst>
              <a:ext uri="{FF2B5EF4-FFF2-40B4-BE49-F238E27FC236}">
                <a16:creationId xmlns:a16="http://schemas.microsoft.com/office/drawing/2014/main" id="{00000000-0008-0000-0200-000094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09" name="Text Box 405">
            <a:extLst>
              <a:ext uri="{FF2B5EF4-FFF2-40B4-BE49-F238E27FC236}">
                <a16:creationId xmlns:a16="http://schemas.microsoft.com/office/drawing/2014/main" id="{00000000-0008-0000-0200-000095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73111" name="Text Box 407">
          <a:extLst>
            <a:ext uri="{FF2B5EF4-FFF2-40B4-BE49-F238E27FC236}">
              <a16:creationId xmlns:a16="http://schemas.microsoft.com/office/drawing/2014/main" id="{00000000-0008-0000-0200-0000971D0100}"/>
            </a:ext>
          </a:extLst>
        </xdr:cNvPr>
        <xdr:cNvSpPr txBox="1">
          <a:spLocks noChangeArrowheads="1"/>
        </xdr:cNvSpPr>
      </xdr:nvSpPr>
      <xdr:spPr bwMode="auto">
        <a:xfrm>
          <a:off x="438150" y="12239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73112" name="Text Box 408">
          <a:extLst>
            <a:ext uri="{FF2B5EF4-FFF2-40B4-BE49-F238E27FC236}">
              <a16:creationId xmlns:a16="http://schemas.microsoft.com/office/drawing/2014/main" id="{00000000-0008-0000-0200-0000981D0100}"/>
            </a:ext>
          </a:extLst>
        </xdr:cNvPr>
        <xdr:cNvSpPr txBox="1">
          <a:spLocks noChangeArrowheads="1"/>
        </xdr:cNvSpPr>
      </xdr:nvSpPr>
      <xdr:spPr bwMode="auto">
        <a:xfrm>
          <a:off x="2867025" y="12239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36</xdr:row>
      <xdr:rowOff>19050</xdr:rowOff>
    </xdr:from>
    <xdr:to>
      <xdr:col>12</xdr:col>
      <xdr:colOff>1009650</xdr:colOff>
      <xdr:row>36</xdr:row>
      <xdr:rowOff>180975</xdr:rowOff>
    </xdr:to>
    <xdr:sp macro="" textlink="">
      <xdr:nvSpPr>
        <xdr:cNvPr id="73113" name="Text Box 409">
          <a:extLst>
            <a:ext uri="{FF2B5EF4-FFF2-40B4-BE49-F238E27FC236}">
              <a16:creationId xmlns:a16="http://schemas.microsoft.com/office/drawing/2014/main" id="{00000000-0008-0000-0200-0000991D0100}"/>
            </a:ext>
          </a:extLst>
        </xdr:cNvPr>
        <xdr:cNvSpPr txBox="1">
          <a:spLocks noChangeArrowheads="1"/>
        </xdr:cNvSpPr>
      </xdr:nvSpPr>
      <xdr:spPr bwMode="auto">
        <a:xfrm>
          <a:off x="7115175" y="12239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19</xdr:row>
      <xdr:rowOff>28575</xdr:rowOff>
    </xdr:from>
    <xdr:to>
      <xdr:col>7</xdr:col>
      <xdr:colOff>161925</xdr:colOff>
      <xdr:row>20</xdr:row>
      <xdr:rowOff>95250</xdr:rowOff>
    </xdr:to>
    <xdr:sp macro="" textlink="">
      <xdr:nvSpPr>
        <xdr:cNvPr id="73115" name="Oval 411">
          <a:extLst>
            <a:ext uri="{FF2B5EF4-FFF2-40B4-BE49-F238E27FC236}">
              <a16:creationId xmlns:a16="http://schemas.microsoft.com/office/drawing/2014/main" id="{00000000-0008-0000-0200-00009B1D0100}"/>
            </a:ext>
          </a:extLst>
        </xdr:cNvPr>
        <xdr:cNvSpPr>
          <a:spLocks noChangeArrowheads="1"/>
        </xdr:cNvSpPr>
      </xdr:nvSpPr>
      <xdr:spPr bwMode="auto">
        <a:xfrm>
          <a:off x="3038475" y="657225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22</xdr:row>
      <xdr:rowOff>219075</xdr:rowOff>
    </xdr:from>
    <xdr:to>
      <xdr:col>12</xdr:col>
      <xdr:colOff>1552575</xdr:colOff>
      <xdr:row>25</xdr:row>
      <xdr:rowOff>200025</xdr:rowOff>
    </xdr:to>
    <xdr:grpSp>
      <xdr:nvGrpSpPr>
        <xdr:cNvPr id="73116" name="Group 412">
          <a:extLst>
            <a:ext uri="{FF2B5EF4-FFF2-40B4-BE49-F238E27FC236}">
              <a16:creationId xmlns:a16="http://schemas.microsoft.com/office/drawing/2014/main" id="{00000000-0008-0000-0200-00009C1D0100}"/>
            </a:ext>
          </a:extLst>
        </xdr:cNvPr>
        <xdr:cNvGrpSpPr>
          <a:grpSpLocks/>
        </xdr:cNvGrpSpPr>
      </xdr:nvGrpSpPr>
      <xdr:grpSpPr bwMode="auto">
        <a:xfrm>
          <a:off x="8143875" y="7705725"/>
          <a:ext cx="514350" cy="790575"/>
          <a:chOff x="826" y="116"/>
          <a:chExt cx="43" cy="83"/>
        </a:xfrm>
      </xdr:grpSpPr>
      <xdr:sp macro="" textlink="">
        <xdr:nvSpPr>
          <xdr:cNvPr id="73117" name="Text Box 413">
            <a:extLst>
              <a:ext uri="{FF2B5EF4-FFF2-40B4-BE49-F238E27FC236}">
                <a16:creationId xmlns:a16="http://schemas.microsoft.com/office/drawing/2014/main" id="{00000000-0008-0000-0200-00009D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18" name="Text Box 414">
            <a:extLst>
              <a:ext uri="{FF2B5EF4-FFF2-40B4-BE49-F238E27FC236}">
                <a16:creationId xmlns:a16="http://schemas.microsoft.com/office/drawing/2014/main" id="{00000000-0008-0000-0200-00009E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55</xdr:row>
      <xdr:rowOff>19050</xdr:rowOff>
    </xdr:from>
    <xdr:to>
      <xdr:col>2</xdr:col>
      <xdr:colOff>476250</xdr:colOff>
      <xdr:row>55</xdr:row>
      <xdr:rowOff>171450</xdr:rowOff>
    </xdr:to>
    <xdr:sp macro="" textlink="">
      <xdr:nvSpPr>
        <xdr:cNvPr id="73120" name="Text Box 416">
          <a:extLst>
            <a:ext uri="{FF2B5EF4-FFF2-40B4-BE49-F238E27FC236}">
              <a16:creationId xmlns:a16="http://schemas.microsoft.com/office/drawing/2014/main" id="{00000000-0008-0000-0200-0000A01D0100}"/>
            </a:ext>
          </a:extLst>
        </xdr:cNvPr>
        <xdr:cNvSpPr txBox="1">
          <a:spLocks noChangeArrowheads="1"/>
        </xdr:cNvSpPr>
      </xdr:nvSpPr>
      <xdr:spPr bwMode="auto">
        <a:xfrm>
          <a:off x="438150" y="18783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73121" name="Text Box 417">
          <a:extLst>
            <a:ext uri="{FF2B5EF4-FFF2-40B4-BE49-F238E27FC236}">
              <a16:creationId xmlns:a16="http://schemas.microsoft.com/office/drawing/2014/main" id="{00000000-0008-0000-0200-0000A11D0100}"/>
            </a:ext>
          </a:extLst>
        </xdr:cNvPr>
        <xdr:cNvSpPr txBox="1">
          <a:spLocks noChangeArrowheads="1"/>
        </xdr:cNvSpPr>
      </xdr:nvSpPr>
      <xdr:spPr bwMode="auto">
        <a:xfrm>
          <a:off x="2867025" y="18783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73122" name="Text Box 418">
          <a:extLst>
            <a:ext uri="{FF2B5EF4-FFF2-40B4-BE49-F238E27FC236}">
              <a16:creationId xmlns:a16="http://schemas.microsoft.com/office/drawing/2014/main" id="{00000000-0008-0000-0200-0000A21D0100}"/>
            </a:ext>
          </a:extLst>
        </xdr:cNvPr>
        <xdr:cNvSpPr txBox="1">
          <a:spLocks noChangeArrowheads="1"/>
        </xdr:cNvSpPr>
      </xdr:nvSpPr>
      <xdr:spPr bwMode="auto">
        <a:xfrm>
          <a:off x="7115175" y="18783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39</xdr:row>
      <xdr:rowOff>266700</xdr:rowOff>
    </xdr:from>
    <xdr:to>
      <xdr:col>12</xdr:col>
      <xdr:colOff>981075</xdr:colOff>
      <xdr:row>44</xdr:row>
      <xdr:rowOff>219075</xdr:rowOff>
    </xdr:to>
    <xdr:sp macro="" textlink="">
      <xdr:nvSpPr>
        <xdr:cNvPr id="73123" name="Text Box 419">
          <a:extLst>
            <a:ext uri="{FF2B5EF4-FFF2-40B4-BE49-F238E27FC236}">
              <a16:creationId xmlns:a16="http://schemas.microsoft.com/office/drawing/2014/main" id="{00000000-0008-0000-0200-0000A31D0100}"/>
            </a:ext>
          </a:extLst>
        </xdr:cNvPr>
        <xdr:cNvSpPr txBox="1">
          <a:spLocks noChangeArrowheads="1"/>
        </xdr:cNvSpPr>
      </xdr:nvSpPr>
      <xdr:spPr bwMode="auto">
        <a:xfrm>
          <a:off x="5572125" y="136683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41</xdr:row>
      <xdr:rowOff>219075</xdr:rowOff>
    </xdr:from>
    <xdr:to>
      <xdr:col>12</xdr:col>
      <xdr:colOff>1552575</xdr:colOff>
      <xdr:row>44</xdr:row>
      <xdr:rowOff>200025</xdr:rowOff>
    </xdr:to>
    <xdr:grpSp>
      <xdr:nvGrpSpPr>
        <xdr:cNvPr id="73125" name="Group 421">
          <a:extLst>
            <a:ext uri="{FF2B5EF4-FFF2-40B4-BE49-F238E27FC236}">
              <a16:creationId xmlns:a16="http://schemas.microsoft.com/office/drawing/2014/main" id="{00000000-0008-0000-0200-0000A51D0100}"/>
            </a:ext>
          </a:extLst>
        </xdr:cNvPr>
        <xdr:cNvGrpSpPr>
          <a:grpSpLocks/>
        </xdr:cNvGrpSpPr>
      </xdr:nvGrpSpPr>
      <xdr:grpSpPr bwMode="auto">
        <a:xfrm>
          <a:off x="8143875" y="14249400"/>
          <a:ext cx="514350" cy="790575"/>
          <a:chOff x="826" y="116"/>
          <a:chExt cx="43" cy="83"/>
        </a:xfrm>
      </xdr:grpSpPr>
      <xdr:sp macro="" textlink="">
        <xdr:nvSpPr>
          <xdr:cNvPr id="73126" name="Text Box 422">
            <a:extLst>
              <a:ext uri="{FF2B5EF4-FFF2-40B4-BE49-F238E27FC236}">
                <a16:creationId xmlns:a16="http://schemas.microsoft.com/office/drawing/2014/main" id="{00000000-0008-0000-0200-0000A6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27" name="Text Box 423">
            <a:extLst>
              <a:ext uri="{FF2B5EF4-FFF2-40B4-BE49-F238E27FC236}">
                <a16:creationId xmlns:a16="http://schemas.microsoft.com/office/drawing/2014/main" id="{00000000-0008-0000-0200-0000A7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73129" name="Text Box 425">
          <a:extLst>
            <a:ext uri="{FF2B5EF4-FFF2-40B4-BE49-F238E27FC236}">
              <a16:creationId xmlns:a16="http://schemas.microsoft.com/office/drawing/2014/main" id="{00000000-0008-0000-0200-0000A91D0100}"/>
            </a:ext>
          </a:extLst>
        </xdr:cNvPr>
        <xdr:cNvSpPr txBox="1">
          <a:spLocks noChangeArrowheads="1"/>
        </xdr:cNvSpPr>
      </xdr:nvSpPr>
      <xdr:spPr bwMode="auto">
        <a:xfrm>
          <a:off x="438150" y="25326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73130" name="Text Box 426">
          <a:extLst>
            <a:ext uri="{FF2B5EF4-FFF2-40B4-BE49-F238E27FC236}">
              <a16:creationId xmlns:a16="http://schemas.microsoft.com/office/drawing/2014/main" id="{00000000-0008-0000-0200-0000AA1D0100}"/>
            </a:ext>
          </a:extLst>
        </xdr:cNvPr>
        <xdr:cNvSpPr txBox="1">
          <a:spLocks noChangeArrowheads="1"/>
        </xdr:cNvSpPr>
      </xdr:nvSpPr>
      <xdr:spPr bwMode="auto">
        <a:xfrm>
          <a:off x="2867025" y="25326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73131" name="Text Box 427">
          <a:extLst>
            <a:ext uri="{FF2B5EF4-FFF2-40B4-BE49-F238E27FC236}">
              <a16:creationId xmlns:a16="http://schemas.microsoft.com/office/drawing/2014/main" id="{00000000-0008-0000-0200-0000AB1D0100}"/>
            </a:ext>
          </a:extLst>
        </xdr:cNvPr>
        <xdr:cNvSpPr txBox="1">
          <a:spLocks noChangeArrowheads="1"/>
        </xdr:cNvSpPr>
      </xdr:nvSpPr>
      <xdr:spPr bwMode="auto">
        <a:xfrm>
          <a:off x="7115175" y="25326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58</xdr:row>
      <xdr:rowOff>266700</xdr:rowOff>
    </xdr:from>
    <xdr:to>
      <xdr:col>12</xdr:col>
      <xdr:colOff>981075</xdr:colOff>
      <xdr:row>63</xdr:row>
      <xdr:rowOff>219075</xdr:rowOff>
    </xdr:to>
    <xdr:sp macro="" textlink="">
      <xdr:nvSpPr>
        <xdr:cNvPr id="73132" name="Text Box 428">
          <a:extLst>
            <a:ext uri="{FF2B5EF4-FFF2-40B4-BE49-F238E27FC236}">
              <a16:creationId xmlns:a16="http://schemas.microsoft.com/office/drawing/2014/main" id="{00000000-0008-0000-0200-0000AC1D0100}"/>
            </a:ext>
          </a:extLst>
        </xdr:cNvPr>
        <xdr:cNvSpPr txBox="1">
          <a:spLocks noChangeArrowheads="1"/>
        </xdr:cNvSpPr>
      </xdr:nvSpPr>
      <xdr:spPr bwMode="auto">
        <a:xfrm>
          <a:off x="5572125" y="202120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60</xdr:row>
      <xdr:rowOff>219075</xdr:rowOff>
    </xdr:from>
    <xdr:to>
      <xdr:col>12</xdr:col>
      <xdr:colOff>1552575</xdr:colOff>
      <xdr:row>63</xdr:row>
      <xdr:rowOff>200025</xdr:rowOff>
    </xdr:to>
    <xdr:grpSp>
      <xdr:nvGrpSpPr>
        <xdr:cNvPr id="73134" name="Group 430">
          <a:extLst>
            <a:ext uri="{FF2B5EF4-FFF2-40B4-BE49-F238E27FC236}">
              <a16:creationId xmlns:a16="http://schemas.microsoft.com/office/drawing/2014/main" id="{00000000-0008-0000-0200-0000AE1D0100}"/>
            </a:ext>
          </a:extLst>
        </xdr:cNvPr>
        <xdr:cNvGrpSpPr>
          <a:grpSpLocks/>
        </xdr:cNvGrpSpPr>
      </xdr:nvGrpSpPr>
      <xdr:grpSpPr bwMode="auto">
        <a:xfrm>
          <a:off x="8143875" y="20793075"/>
          <a:ext cx="514350" cy="790575"/>
          <a:chOff x="826" y="116"/>
          <a:chExt cx="43" cy="83"/>
        </a:xfrm>
      </xdr:grpSpPr>
      <xdr:sp macro="" textlink="">
        <xdr:nvSpPr>
          <xdr:cNvPr id="73135" name="Text Box 431">
            <a:extLst>
              <a:ext uri="{FF2B5EF4-FFF2-40B4-BE49-F238E27FC236}">
                <a16:creationId xmlns:a16="http://schemas.microsoft.com/office/drawing/2014/main" id="{00000000-0008-0000-0200-0000AF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36" name="Text Box 432">
            <a:extLst>
              <a:ext uri="{FF2B5EF4-FFF2-40B4-BE49-F238E27FC236}">
                <a16:creationId xmlns:a16="http://schemas.microsoft.com/office/drawing/2014/main" id="{00000000-0008-0000-0200-0000B0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93</xdr:row>
      <xdr:rowOff>19050</xdr:rowOff>
    </xdr:from>
    <xdr:to>
      <xdr:col>2</xdr:col>
      <xdr:colOff>476250</xdr:colOff>
      <xdr:row>93</xdr:row>
      <xdr:rowOff>171450</xdr:rowOff>
    </xdr:to>
    <xdr:sp macro="" textlink="">
      <xdr:nvSpPr>
        <xdr:cNvPr id="73138" name="Text Box 434">
          <a:extLst>
            <a:ext uri="{FF2B5EF4-FFF2-40B4-BE49-F238E27FC236}">
              <a16:creationId xmlns:a16="http://schemas.microsoft.com/office/drawing/2014/main" id="{00000000-0008-0000-0200-0000B21D0100}"/>
            </a:ext>
          </a:extLst>
        </xdr:cNvPr>
        <xdr:cNvSpPr txBox="1">
          <a:spLocks noChangeArrowheads="1"/>
        </xdr:cNvSpPr>
      </xdr:nvSpPr>
      <xdr:spPr bwMode="auto">
        <a:xfrm>
          <a:off x="438150" y="31870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73139" name="Text Box 435">
          <a:extLst>
            <a:ext uri="{FF2B5EF4-FFF2-40B4-BE49-F238E27FC236}">
              <a16:creationId xmlns:a16="http://schemas.microsoft.com/office/drawing/2014/main" id="{00000000-0008-0000-0200-0000B31D0100}"/>
            </a:ext>
          </a:extLst>
        </xdr:cNvPr>
        <xdr:cNvSpPr txBox="1">
          <a:spLocks noChangeArrowheads="1"/>
        </xdr:cNvSpPr>
      </xdr:nvSpPr>
      <xdr:spPr bwMode="auto">
        <a:xfrm>
          <a:off x="2867025" y="31870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93</xdr:row>
      <xdr:rowOff>19050</xdr:rowOff>
    </xdr:from>
    <xdr:to>
      <xdr:col>12</xdr:col>
      <xdr:colOff>1009650</xdr:colOff>
      <xdr:row>93</xdr:row>
      <xdr:rowOff>180975</xdr:rowOff>
    </xdr:to>
    <xdr:sp macro="" textlink="">
      <xdr:nvSpPr>
        <xdr:cNvPr id="73140" name="Text Box 436">
          <a:extLst>
            <a:ext uri="{FF2B5EF4-FFF2-40B4-BE49-F238E27FC236}">
              <a16:creationId xmlns:a16="http://schemas.microsoft.com/office/drawing/2014/main" id="{00000000-0008-0000-0200-0000B41D0100}"/>
            </a:ext>
          </a:extLst>
        </xdr:cNvPr>
        <xdr:cNvSpPr txBox="1">
          <a:spLocks noChangeArrowheads="1"/>
        </xdr:cNvSpPr>
      </xdr:nvSpPr>
      <xdr:spPr bwMode="auto">
        <a:xfrm>
          <a:off x="7115175" y="31870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79</xdr:row>
      <xdr:rowOff>219075</xdr:rowOff>
    </xdr:from>
    <xdr:to>
      <xdr:col>12</xdr:col>
      <xdr:colOff>1552575</xdr:colOff>
      <xdr:row>82</xdr:row>
      <xdr:rowOff>200025</xdr:rowOff>
    </xdr:to>
    <xdr:grpSp>
      <xdr:nvGrpSpPr>
        <xdr:cNvPr id="73143" name="Group 439">
          <a:extLst>
            <a:ext uri="{FF2B5EF4-FFF2-40B4-BE49-F238E27FC236}">
              <a16:creationId xmlns:a16="http://schemas.microsoft.com/office/drawing/2014/main" id="{00000000-0008-0000-0200-0000B71D0100}"/>
            </a:ext>
          </a:extLst>
        </xdr:cNvPr>
        <xdr:cNvGrpSpPr>
          <a:grpSpLocks/>
        </xdr:cNvGrpSpPr>
      </xdr:nvGrpSpPr>
      <xdr:grpSpPr bwMode="auto">
        <a:xfrm>
          <a:off x="8143875" y="27336750"/>
          <a:ext cx="514350" cy="790575"/>
          <a:chOff x="826" y="116"/>
          <a:chExt cx="43" cy="83"/>
        </a:xfrm>
      </xdr:grpSpPr>
      <xdr:sp macro="" textlink="">
        <xdr:nvSpPr>
          <xdr:cNvPr id="73144" name="Text Box 440">
            <a:extLst>
              <a:ext uri="{FF2B5EF4-FFF2-40B4-BE49-F238E27FC236}">
                <a16:creationId xmlns:a16="http://schemas.microsoft.com/office/drawing/2014/main" id="{00000000-0008-0000-0200-0000B8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45" name="Text Box 441">
            <a:extLst>
              <a:ext uri="{FF2B5EF4-FFF2-40B4-BE49-F238E27FC236}">
                <a16:creationId xmlns:a16="http://schemas.microsoft.com/office/drawing/2014/main" id="{00000000-0008-0000-0200-0000B9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112</xdr:row>
      <xdr:rowOff>19050</xdr:rowOff>
    </xdr:from>
    <xdr:to>
      <xdr:col>2</xdr:col>
      <xdr:colOff>476250</xdr:colOff>
      <xdr:row>112</xdr:row>
      <xdr:rowOff>171450</xdr:rowOff>
    </xdr:to>
    <xdr:sp macro="" textlink="">
      <xdr:nvSpPr>
        <xdr:cNvPr id="73147" name="Text Box 443">
          <a:extLst>
            <a:ext uri="{FF2B5EF4-FFF2-40B4-BE49-F238E27FC236}">
              <a16:creationId xmlns:a16="http://schemas.microsoft.com/office/drawing/2014/main" id="{00000000-0008-0000-0200-0000BB1D0100}"/>
            </a:ext>
          </a:extLst>
        </xdr:cNvPr>
        <xdr:cNvSpPr txBox="1">
          <a:spLocks noChangeArrowheads="1"/>
        </xdr:cNvSpPr>
      </xdr:nvSpPr>
      <xdr:spPr bwMode="auto">
        <a:xfrm>
          <a:off x="438150" y="384143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73148" name="Text Box 444">
          <a:extLst>
            <a:ext uri="{FF2B5EF4-FFF2-40B4-BE49-F238E27FC236}">
              <a16:creationId xmlns:a16="http://schemas.microsoft.com/office/drawing/2014/main" id="{00000000-0008-0000-0200-0000BC1D0100}"/>
            </a:ext>
          </a:extLst>
        </xdr:cNvPr>
        <xdr:cNvSpPr txBox="1">
          <a:spLocks noChangeArrowheads="1"/>
        </xdr:cNvSpPr>
      </xdr:nvSpPr>
      <xdr:spPr bwMode="auto">
        <a:xfrm>
          <a:off x="2867025" y="384143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112</xdr:row>
      <xdr:rowOff>19050</xdr:rowOff>
    </xdr:from>
    <xdr:to>
      <xdr:col>12</xdr:col>
      <xdr:colOff>1009650</xdr:colOff>
      <xdr:row>112</xdr:row>
      <xdr:rowOff>180975</xdr:rowOff>
    </xdr:to>
    <xdr:sp macro="" textlink="">
      <xdr:nvSpPr>
        <xdr:cNvPr id="73149" name="Text Box 445">
          <a:extLst>
            <a:ext uri="{FF2B5EF4-FFF2-40B4-BE49-F238E27FC236}">
              <a16:creationId xmlns:a16="http://schemas.microsoft.com/office/drawing/2014/main" id="{00000000-0008-0000-0200-0000BD1D0100}"/>
            </a:ext>
          </a:extLst>
        </xdr:cNvPr>
        <xdr:cNvSpPr txBox="1">
          <a:spLocks noChangeArrowheads="1"/>
        </xdr:cNvSpPr>
      </xdr:nvSpPr>
      <xdr:spPr bwMode="auto">
        <a:xfrm>
          <a:off x="7115175" y="384143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98</xdr:row>
      <xdr:rowOff>219075</xdr:rowOff>
    </xdr:from>
    <xdr:to>
      <xdr:col>12</xdr:col>
      <xdr:colOff>1552575</xdr:colOff>
      <xdr:row>101</xdr:row>
      <xdr:rowOff>200025</xdr:rowOff>
    </xdr:to>
    <xdr:grpSp>
      <xdr:nvGrpSpPr>
        <xdr:cNvPr id="73152" name="Group 448">
          <a:extLst>
            <a:ext uri="{FF2B5EF4-FFF2-40B4-BE49-F238E27FC236}">
              <a16:creationId xmlns:a16="http://schemas.microsoft.com/office/drawing/2014/main" id="{00000000-0008-0000-0200-0000C01D0100}"/>
            </a:ext>
          </a:extLst>
        </xdr:cNvPr>
        <xdr:cNvGrpSpPr>
          <a:grpSpLocks/>
        </xdr:cNvGrpSpPr>
      </xdr:nvGrpSpPr>
      <xdr:grpSpPr bwMode="auto">
        <a:xfrm>
          <a:off x="8143875" y="33880425"/>
          <a:ext cx="514350" cy="790575"/>
          <a:chOff x="826" y="116"/>
          <a:chExt cx="43" cy="83"/>
        </a:xfrm>
      </xdr:grpSpPr>
      <xdr:sp macro="" textlink="">
        <xdr:nvSpPr>
          <xdr:cNvPr id="73153" name="Text Box 449">
            <a:extLst>
              <a:ext uri="{FF2B5EF4-FFF2-40B4-BE49-F238E27FC236}">
                <a16:creationId xmlns:a16="http://schemas.microsoft.com/office/drawing/2014/main" id="{00000000-0008-0000-0200-0000C1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54" name="Text Box 450">
            <a:extLst>
              <a:ext uri="{FF2B5EF4-FFF2-40B4-BE49-F238E27FC236}">
                <a16:creationId xmlns:a16="http://schemas.microsoft.com/office/drawing/2014/main" id="{00000000-0008-0000-0200-0000C2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131</xdr:row>
      <xdr:rowOff>19050</xdr:rowOff>
    </xdr:from>
    <xdr:to>
      <xdr:col>2</xdr:col>
      <xdr:colOff>476250</xdr:colOff>
      <xdr:row>131</xdr:row>
      <xdr:rowOff>171450</xdr:rowOff>
    </xdr:to>
    <xdr:sp macro="" textlink="">
      <xdr:nvSpPr>
        <xdr:cNvPr id="73156" name="Text Box 452">
          <a:extLst>
            <a:ext uri="{FF2B5EF4-FFF2-40B4-BE49-F238E27FC236}">
              <a16:creationId xmlns:a16="http://schemas.microsoft.com/office/drawing/2014/main" id="{00000000-0008-0000-0200-0000C41D0100}"/>
            </a:ext>
          </a:extLst>
        </xdr:cNvPr>
        <xdr:cNvSpPr txBox="1">
          <a:spLocks noChangeArrowheads="1"/>
        </xdr:cNvSpPr>
      </xdr:nvSpPr>
      <xdr:spPr bwMode="auto">
        <a:xfrm>
          <a:off x="438150" y="449580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73157" name="Text Box 453">
          <a:extLst>
            <a:ext uri="{FF2B5EF4-FFF2-40B4-BE49-F238E27FC236}">
              <a16:creationId xmlns:a16="http://schemas.microsoft.com/office/drawing/2014/main" id="{00000000-0008-0000-0200-0000C51D0100}"/>
            </a:ext>
          </a:extLst>
        </xdr:cNvPr>
        <xdr:cNvSpPr txBox="1">
          <a:spLocks noChangeArrowheads="1"/>
        </xdr:cNvSpPr>
      </xdr:nvSpPr>
      <xdr:spPr bwMode="auto">
        <a:xfrm>
          <a:off x="2867025" y="449580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131</xdr:row>
      <xdr:rowOff>19050</xdr:rowOff>
    </xdr:from>
    <xdr:to>
      <xdr:col>12</xdr:col>
      <xdr:colOff>1009650</xdr:colOff>
      <xdr:row>131</xdr:row>
      <xdr:rowOff>180975</xdr:rowOff>
    </xdr:to>
    <xdr:sp macro="" textlink="">
      <xdr:nvSpPr>
        <xdr:cNvPr id="73158" name="Text Box 454">
          <a:extLst>
            <a:ext uri="{FF2B5EF4-FFF2-40B4-BE49-F238E27FC236}">
              <a16:creationId xmlns:a16="http://schemas.microsoft.com/office/drawing/2014/main" id="{00000000-0008-0000-0200-0000C61D0100}"/>
            </a:ext>
          </a:extLst>
        </xdr:cNvPr>
        <xdr:cNvSpPr txBox="1">
          <a:spLocks noChangeArrowheads="1"/>
        </xdr:cNvSpPr>
      </xdr:nvSpPr>
      <xdr:spPr bwMode="auto">
        <a:xfrm>
          <a:off x="7115175" y="449580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4</xdr:col>
      <xdr:colOff>0</xdr:colOff>
      <xdr:row>114</xdr:row>
      <xdr:rowOff>47625</xdr:rowOff>
    </xdr:from>
    <xdr:to>
      <xdr:col>7</xdr:col>
      <xdr:colOff>171450</xdr:colOff>
      <xdr:row>115</xdr:row>
      <xdr:rowOff>114300</xdr:rowOff>
    </xdr:to>
    <xdr:sp macro="" textlink="">
      <xdr:nvSpPr>
        <xdr:cNvPr id="73160" name="Oval 456">
          <a:extLst>
            <a:ext uri="{FF2B5EF4-FFF2-40B4-BE49-F238E27FC236}">
              <a16:creationId xmlns:a16="http://schemas.microsoft.com/office/drawing/2014/main" id="{00000000-0008-0000-0200-0000C81D0100}"/>
            </a:ext>
          </a:extLst>
        </xdr:cNvPr>
        <xdr:cNvSpPr>
          <a:spLocks noChangeArrowheads="1"/>
        </xdr:cNvSpPr>
      </xdr:nvSpPr>
      <xdr:spPr bwMode="auto">
        <a:xfrm>
          <a:off x="3048000" y="393096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117</xdr:row>
      <xdr:rowOff>219075</xdr:rowOff>
    </xdr:from>
    <xdr:to>
      <xdr:col>12</xdr:col>
      <xdr:colOff>1552575</xdr:colOff>
      <xdr:row>120</xdr:row>
      <xdr:rowOff>200025</xdr:rowOff>
    </xdr:to>
    <xdr:grpSp>
      <xdr:nvGrpSpPr>
        <xdr:cNvPr id="73161" name="Group 457">
          <a:extLst>
            <a:ext uri="{FF2B5EF4-FFF2-40B4-BE49-F238E27FC236}">
              <a16:creationId xmlns:a16="http://schemas.microsoft.com/office/drawing/2014/main" id="{00000000-0008-0000-0200-0000C91D0100}"/>
            </a:ext>
          </a:extLst>
        </xdr:cNvPr>
        <xdr:cNvGrpSpPr>
          <a:grpSpLocks/>
        </xdr:cNvGrpSpPr>
      </xdr:nvGrpSpPr>
      <xdr:grpSpPr bwMode="auto">
        <a:xfrm>
          <a:off x="8143875" y="40424100"/>
          <a:ext cx="514350" cy="790575"/>
          <a:chOff x="826" y="116"/>
          <a:chExt cx="43" cy="83"/>
        </a:xfrm>
      </xdr:grpSpPr>
      <xdr:sp macro="" textlink="">
        <xdr:nvSpPr>
          <xdr:cNvPr id="73162" name="Text Box 458">
            <a:extLst>
              <a:ext uri="{FF2B5EF4-FFF2-40B4-BE49-F238E27FC236}">
                <a16:creationId xmlns:a16="http://schemas.microsoft.com/office/drawing/2014/main" id="{00000000-0008-0000-0200-0000CA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63" name="Text Box 459">
            <a:extLst>
              <a:ext uri="{FF2B5EF4-FFF2-40B4-BE49-F238E27FC236}">
                <a16:creationId xmlns:a16="http://schemas.microsoft.com/office/drawing/2014/main" id="{00000000-0008-0000-0200-0000CB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150</xdr:row>
      <xdr:rowOff>19050</xdr:rowOff>
    </xdr:from>
    <xdr:to>
      <xdr:col>2</xdr:col>
      <xdr:colOff>476250</xdr:colOff>
      <xdr:row>150</xdr:row>
      <xdr:rowOff>171450</xdr:rowOff>
    </xdr:to>
    <xdr:sp macro="" textlink="">
      <xdr:nvSpPr>
        <xdr:cNvPr id="73165" name="Text Box 461">
          <a:extLst>
            <a:ext uri="{FF2B5EF4-FFF2-40B4-BE49-F238E27FC236}">
              <a16:creationId xmlns:a16="http://schemas.microsoft.com/office/drawing/2014/main" id="{00000000-0008-0000-0200-0000CD1D0100}"/>
            </a:ext>
          </a:extLst>
        </xdr:cNvPr>
        <xdr:cNvSpPr txBox="1">
          <a:spLocks noChangeArrowheads="1"/>
        </xdr:cNvSpPr>
      </xdr:nvSpPr>
      <xdr:spPr bwMode="auto">
        <a:xfrm>
          <a:off x="438150" y="515016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73166" name="Text Box 462">
          <a:extLst>
            <a:ext uri="{FF2B5EF4-FFF2-40B4-BE49-F238E27FC236}">
              <a16:creationId xmlns:a16="http://schemas.microsoft.com/office/drawing/2014/main" id="{00000000-0008-0000-0200-0000CE1D0100}"/>
            </a:ext>
          </a:extLst>
        </xdr:cNvPr>
        <xdr:cNvSpPr txBox="1">
          <a:spLocks noChangeArrowheads="1"/>
        </xdr:cNvSpPr>
      </xdr:nvSpPr>
      <xdr:spPr bwMode="auto">
        <a:xfrm>
          <a:off x="2867025" y="515016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150</xdr:row>
      <xdr:rowOff>19050</xdr:rowOff>
    </xdr:from>
    <xdr:to>
      <xdr:col>12</xdr:col>
      <xdr:colOff>1009650</xdr:colOff>
      <xdr:row>150</xdr:row>
      <xdr:rowOff>180975</xdr:rowOff>
    </xdr:to>
    <xdr:sp macro="" textlink="">
      <xdr:nvSpPr>
        <xdr:cNvPr id="73167" name="Text Box 463">
          <a:extLst>
            <a:ext uri="{FF2B5EF4-FFF2-40B4-BE49-F238E27FC236}">
              <a16:creationId xmlns:a16="http://schemas.microsoft.com/office/drawing/2014/main" id="{00000000-0008-0000-0200-0000CF1D0100}"/>
            </a:ext>
          </a:extLst>
        </xdr:cNvPr>
        <xdr:cNvSpPr txBox="1">
          <a:spLocks noChangeArrowheads="1"/>
        </xdr:cNvSpPr>
      </xdr:nvSpPr>
      <xdr:spPr bwMode="auto">
        <a:xfrm>
          <a:off x="7115175" y="515016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134</xdr:row>
      <xdr:rowOff>266700</xdr:rowOff>
    </xdr:from>
    <xdr:to>
      <xdr:col>12</xdr:col>
      <xdr:colOff>981075</xdr:colOff>
      <xdr:row>139</xdr:row>
      <xdr:rowOff>219075</xdr:rowOff>
    </xdr:to>
    <xdr:sp macro="" textlink="">
      <xdr:nvSpPr>
        <xdr:cNvPr id="73168" name="Text Box 464">
          <a:extLst>
            <a:ext uri="{FF2B5EF4-FFF2-40B4-BE49-F238E27FC236}">
              <a16:creationId xmlns:a16="http://schemas.microsoft.com/office/drawing/2014/main" id="{00000000-0008-0000-0200-0000D01D0100}"/>
            </a:ext>
          </a:extLst>
        </xdr:cNvPr>
        <xdr:cNvSpPr txBox="1">
          <a:spLocks noChangeArrowheads="1"/>
        </xdr:cNvSpPr>
      </xdr:nvSpPr>
      <xdr:spPr bwMode="auto">
        <a:xfrm>
          <a:off x="5572125" y="463867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136</xdr:row>
      <xdr:rowOff>219075</xdr:rowOff>
    </xdr:from>
    <xdr:to>
      <xdr:col>12</xdr:col>
      <xdr:colOff>1552575</xdr:colOff>
      <xdr:row>139</xdr:row>
      <xdr:rowOff>200025</xdr:rowOff>
    </xdr:to>
    <xdr:grpSp>
      <xdr:nvGrpSpPr>
        <xdr:cNvPr id="73170" name="Group 466">
          <a:extLst>
            <a:ext uri="{FF2B5EF4-FFF2-40B4-BE49-F238E27FC236}">
              <a16:creationId xmlns:a16="http://schemas.microsoft.com/office/drawing/2014/main" id="{00000000-0008-0000-0200-0000D21D0100}"/>
            </a:ext>
          </a:extLst>
        </xdr:cNvPr>
        <xdr:cNvGrpSpPr>
          <a:grpSpLocks/>
        </xdr:cNvGrpSpPr>
      </xdr:nvGrpSpPr>
      <xdr:grpSpPr bwMode="auto">
        <a:xfrm>
          <a:off x="8143875" y="46967775"/>
          <a:ext cx="514350" cy="790575"/>
          <a:chOff x="826" y="116"/>
          <a:chExt cx="43" cy="83"/>
        </a:xfrm>
      </xdr:grpSpPr>
      <xdr:sp macro="" textlink="">
        <xdr:nvSpPr>
          <xdr:cNvPr id="73171" name="Text Box 467">
            <a:extLst>
              <a:ext uri="{FF2B5EF4-FFF2-40B4-BE49-F238E27FC236}">
                <a16:creationId xmlns:a16="http://schemas.microsoft.com/office/drawing/2014/main" id="{00000000-0008-0000-0200-0000D3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72" name="Text Box 468">
            <a:extLst>
              <a:ext uri="{FF2B5EF4-FFF2-40B4-BE49-F238E27FC236}">
                <a16:creationId xmlns:a16="http://schemas.microsoft.com/office/drawing/2014/main" id="{00000000-0008-0000-0200-0000D4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169</xdr:row>
      <xdr:rowOff>19050</xdr:rowOff>
    </xdr:from>
    <xdr:to>
      <xdr:col>2</xdr:col>
      <xdr:colOff>476250</xdr:colOff>
      <xdr:row>169</xdr:row>
      <xdr:rowOff>171450</xdr:rowOff>
    </xdr:to>
    <xdr:sp macro="" textlink="">
      <xdr:nvSpPr>
        <xdr:cNvPr id="73174" name="Text Box 470">
          <a:extLst>
            <a:ext uri="{FF2B5EF4-FFF2-40B4-BE49-F238E27FC236}">
              <a16:creationId xmlns:a16="http://schemas.microsoft.com/office/drawing/2014/main" id="{00000000-0008-0000-0200-0000D61D0100}"/>
            </a:ext>
          </a:extLst>
        </xdr:cNvPr>
        <xdr:cNvSpPr txBox="1">
          <a:spLocks noChangeArrowheads="1"/>
        </xdr:cNvSpPr>
      </xdr:nvSpPr>
      <xdr:spPr bwMode="auto">
        <a:xfrm>
          <a:off x="438150" y="580453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73175" name="Text Box 471">
          <a:extLst>
            <a:ext uri="{FF2B5EF4-FFF2-40B4-BE49-F238E27FC236}">
              <a16:creationId xmlns:a16="http://schemas.microsoft.com/office/drawing/2014/main" id="{00000000-0008-0000-0200-0000D71D0100}"/>
            </a:ext>
          </a:extLst>
        </xdr:cNvPr>
        <xdr:cNvSpPr txBox="1">
          <a:spLocks noChangeArrowheads="1"/>
        </xdr:cNvSpPr>
      </xdr:nvSpPr>
      <xdr:spPr bwMode="auto">
        <a:xfrm>
          <a:off x="2867025" y="580453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169</xdr:row>
      <xdr:rowOff>19050</xdr:rowOff>
    </xdr:from>
    <xdr:to>
      <xdr:col>12</xdr:col>
      <xdr:colOff>1009650</xdr:colOff>
      <xdr:row>169</xdr:row>
      <xdr:rowOff>180975</xdr:rowOff>
    </xdr:to>
    <xdr:sp macro="" textlink="">
      <xdr:nvSpPr>
        <xdr:cNvPr id="73176" name="Text Box 472">
          <a:extLst>
            <a:ext uri="{FF2B5EF4-FFF2-40B4-BE49-F238E27FC236}">
              <a16:creationId xmlns:a16="http://schemas.microsoft.com/office/drawing/2014/main" id="{00000000-0008-0000-0200-0000D81D0100}"/>
            </a:ext>
          </a:extLst>
        </xdr:cNvPr>
        <xdr:cNvSpPr txBox="1">
          <a:spLocks noChangeArrowheads="1"/>
        </xdr:cNvSpPr>
      </xdr:nvSpPr>
      <xdr:spPr bwMode="auto">
        <a:xfrm>
          <a:off x="7115175" y="580453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155</xdr:row>
      <xdr:rowOff>219075</xdr:rowOff>
    </xdr:from>
    <xdr:to>
      <xdr:col>12</xdr:col>
      <xdr:colOff>1552575</xdr:colOff>
      <xdr:row>158</xdr:row>
      <xdr:rowOff>200025</xdr:rowOff>
    </xdr:to>
    <xdr:grpSp>
      <xdr:nvGrpSpPr>
        <xdr:cNvPr id="73179" name="Group 475">
          <a:extLst>
            <a:ext uri="{FF2B5EF4-FFF2-40B4-BE49-F238E27FC236}">
              <a16:creationId xmlns:a16="http://schemas.microsoft.com/office/drawing/2014/main" id="{00000000-0008-0000-0200-0000DB1D0100}"/>
            </a:ext>
          </a:extLst>
        </xdr:cNvPr>
        <xdr:cNvGrpSpPr>
          <a:grpSpLocks/>
        </xdr:cNvGrpSpPr>
      </xdr:nvGrpSpPr>
      <xdr:grpSpPr bwMode="auto">
        <a:xfrm>
          <a:off x="8143875" y="53511450"/>
          <a:ext cx="514350" cy="790575"/>
          <a:chOff x="826" y="116"/>
          <a:chExt cx="43" cy="83"/>
        </a:xfrm>
      </xdr:grpSpPr>
      <xdr:sp macro="" textlink="">
        <xdr:nvSpPr>
          <xdr:cNvPr id="73180" name="Text Box 476">
            <a:extLst>
              <a:ext uri="{FF2B5EF4-FFF2-40B4-BE49-F238E27FC236}">
                <a16:creationId xmlns:a16="http://schemas.microsoft.com/office/drawing/2014/main" id="{00000000-0008-0000-0200-0000DC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81" name="Text Box 477">
            <a:extLst>
              <a:ext uri="{FF2B5EF4-FFF2-40B4-BE49-F238E27FC236}">
                <a16:creationId xmlns:a16="http://schemas.microsoft.com/office/drawing/2014/main" id="{00000000-0008-0000-0200-0000DD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188</xdr:row>
      <xdr:rowOff>19050</xdr:rowOff>
    </xdr:from>
    <xdr:to>
      <xdr:col>2</xdr:col>
      <xdr:colOff>476250</xdr:colOff>
      <xdr:row>188</xdr:row>
      <xdr:rowOff>171450</xdr:rowOff>
    </xdr:to>
    <xdr:sp macro="" textlink="">
      <xdr:nvSpPr>
        <xdr:cNvPr id="73183" name="Text Box 479">
          <a:extLst>
            <a:ext uri="{FF2B5EF4-FFF2-40B4-BE49-F238E27FC236}">
              <a16:creationId xmlns:a16="http://schemas.microsoft.com/office/drawing/2014/main" id="{00000000-0008-0000-0200-0000DF1D0100}"/>
            </a:ext>
          </a:extLst>
        </xdr:cNvPr>
        <xdr:cNvSpPr txBox="1">
          <a:spLocks noChangeArrowheads="1"/>
        </xdr:cNvSpPr>
      </xdr:nvSpPr>
      <xdr:spPr bwMode="auto">
        <a:xfrm>
          <a:off x="438150" y="645890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73184" name="Text Box 480">
          <a:extLst>
            <a:ext uri="{FF2B5EF4-FFF2-40B4-BE49-F238E27FC236}">
              <a16:creationId xmlns:a16="http://schemas.microsoft.com/office/drawing/2014/main" id="{00000000-0008-0000-0200-0000E01D0100}"/>
            </a:ext>
          </a:extLst>
        </xdr:cNvPr>
        <xdr:cNvSpPr txBox="1">
          <a:spLocks noChangeArrowheads="1"/>
        </xdr:cNvSpPr>
      </xdr:nvSpPr>
      <xdr:spPr bwMode="auto">
        <a:xfrm>
          <a:off x="2867025" y="645890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188</xdr:row>
      <xdr:rowOff>19050</xdr:rowOff>
    </xdr:from>
    <xdr:to>
      <xdr:col>12</xdr:col>
      <xdr:colOff>1009650</xdr:colOff>
      <xdr:row>188</xdr:row>
      <xdr:rowOff>180975</xdr:rowOff>
    </xdr:to>
    <xdr:sp macro="" textlink="">
      <xdr:nvSpPr>
        <xdr:cNvPr id="73185" name="Text Box 481">
          <a:extLst>
            <a:ext uri="{FF2B5EF4-FFF2-40B4-BE49-F238E27FC236}">
              <a16:creationId xmlns:a16="http://schemas.microsoft.com/office/drawing/2014/main" id="{00000000-0008-0000-0200-0000E11D0100}"/>
            </a:ext>
          </a:extLst>
        </xdr:cNvPr>
        <xdr:cNvSpPr txBox="1">
          <a:spLocks noChangeArrowheads="1"/>
        </xdr:cNvSpPr>
      </xdr:nvSpPr>
      <xdr:spPr bwMode="auto">
        <a:xfrm>
          <a:off x="7115175" y="645890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4</xdr:col>
      <xdr:colOff>0</xdr:colOff>
      <xdr:row>171</xdr:row>
      <xdr:rowOff>19050</xdr:rowOff>
    </xdr:from>
    <xdr:to>
      <xdr:col>7</xdr:col>
      <xdr:colOff>171450</xdr:colOff>
      <xdr:row>172</xdr:row>
      <xdr:rowOff>85725</xdr:rowOff>
    </xdr:to>
    <xdr:sp macro="" textlink="">
      <xdr:nvSpPr>
        <xdr:cNvPr id="73187" name="Oval 483">
          <a:extLst>
            <a:ext uri="{FF2B5EF4-FFF2-40B4-BE49-F238E27FC236}">
              <a16:creationId xmlns:a16="http://schemas.microsoft.com/office/drawing/2014/main" id="{00000000-0008-0000-0200-0000E31D0100}"/>
            </a:ext>
          </a:extLst>
        </xdr:cNvPr>
        <xdr:cNvSpPr>
          <a:spLocks noChangeArrowheads="1"/>
        </xdr:cNvSpPr>
      </xdr:nvSpPr>
      <xdr:spPr bwMode="auto">
        <a:xfrm>
          <a:off x="3048000" y="589121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174</xdr:row>
      <xdr:rowOff>219075</xdr:rowOff>
    </xdr:from>
    <xdr:to>
      <xdr:col>12</xdr:col>
      <xdr:colOff>1552575</xdr:colOff>
      <xdr:row>177</xdr:row>
      <xdr:rowOff>200025</xdr:rowOff>
    </xdr:to>
    <xdr:grpSp>
      <xdr:nvGrpSpPr>
        <xdr:cNvPr id="73188" name="Group 484">
          <a:extLst>
            <a:ext uri="{FF2B5EF4-FFF2-40B4-BE49-F238E27FC236}">
              <a16:creationId xmlns:a16="http://schemas.microsoft.com/office/drawing/2014/main" id="{00000000-0008-0000-0200-0000E41D0100}"/>
            </a:ext>
          </a:extLst>
        </xdr:cNvPr>
        <xdr:cNvGrpSpPr>
          <a:grpSpLocks/>
        </xdr:cNvGrpSpPr>
      </xdr:nvGrpSpPr>
      <xdr:grpSpPr bwMode="auto">
        <a:xfrm>
          <a:off x="8143875" y="60055125"/>
          <a:ext cx="514350" cy="790575"/>
          <a:chOff x="826" y="116"/>
          <a:chExt cx="43" cy="83"/>
        </a:xfrm>
      </xdr:grpSpPr>
      <xdr:sp macro="" textlink="">
        <xdr:nvSpPr>
          <xdr:cNvPr id="73189" name="Text Box 485">
            <a:extLst>
              <a:ext uri="{FF2B5EF4-FFF2-40B4-BE49-F238E27FC236}">
                <a16:creationId xmlns:a16="http://schemas.microsoft.com/office/drawing/2014/main" id="{00000000-0008-0000-0200-0000E5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90" name="Text Box 486">
            <a:extLst>
              <a:ext uri="{FF2B5EF4-FFF2-40B4-BE49-F238E27FC236}">
                <a16:creationId xmlns:a16="http://schemas.microsoft.com/office/drawing/2014/main" id="{00000000-0008-0000-0200-0000E6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207</xdr:row>
      <xdr:rowOff>19050</xdr:rowOff>
    </xdr:from>
    <xdr:to>
      <xdr:col>2</xdr:col>
      <xdr:colOff>476250</xdr:colOff>
      <xdr:row>207</xdr:row>
      <xdr:rowOff>171450</xdr:rowOff>
    </xdr:to>
    <xdr:sp macro="" textlink="">
      <xdr:nvSpPr>
        <xdr:cNvPr id="73192" name="Text Box 488">
          <a:extLst>
            <a:ext uri="{FF2B5EF4-FFF2-40B4-BE49-F238E27FC236}">
              <a16:creationId xmlns:a16="http://schemas.microsoft.com/office/drawing/2014/main" id="{00000000-0008-0000-0200-0000E81D0100}"/>
            </a:ext>
          </a:extLst>
        </xdr:cNvPr>
        <xdr:cNvSpPr txBox="1">
          <a:spLocks noChangeArrowheads="1"/>
        </xdr:cNvSpPr>
      </xdr:nvSpPr>
      <xdr:spPr bwMode="auto">
        <a:xfrm>
          <a:off x="438150" y="711327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73193" name="Text Box 489">
          <a:extLst>
            <a:ext uri="{FF2B5EF4-FFF2-40B4-BE49-F238E27FC236}">
              <a16:creationId xmlns:a16="http://schemas.microsoft.com/office/drawing/2014/main" id="{00000000-0008-0000-0200-0000E91D0100}"/>
            </a:ext>
          </a:extLst>
        </xdr:cNvPr>
        <xdr:cNvSpPr txBox="1">
          <a:spLocks noChangeArrowheads="1"/>
        </xdr:cNvSpPr>
      </xdr:nvSpPr>
      <xdr:spPr bwMode="auto">
        <a:xfrm>
          <a:off x="2867025" y="711327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207</xdr:row>
      <xdr:rowOff>19050</xdr:rowOff>
    </xdr:from>
    <xdr:to>
      <xdr:col>12</xdr:col>
      <xdr:colOff>1009650</xdr:colOff>
      <xdr:row>207</xdr:row>
      <xdr:rowOff>180975</xdr:rowOff>
    </xdr:to>
    <xdr:sp macro="" textlink="">
      <xdr:nvSpPr>
        <xdr:cNvPr id="73194" name="Text Box 490">
          <a:extLst>
            <a:ext uri="{FF2B5EF4-FFF2-40B4-BE49-F238E27FC236}">
              <a16:creationId xmlns:a16="http://schemas.microsoft.com/office/drawing/2014/main" id="{00000000-0008-0000-0200-0000EA1D0100}"/>
            </a:ext>
          </a:extLst>
        </xdr:cNvPr>
        <xdr:cNvSpPr txBox="1">
          <a:spLocks noChangeArrowheads="1"/>
        </xdr:cNvSpPr>
      </xdr:nvSpPr>
      <xdr:spPr bwMode="auto">
        <a:xfrm>
          <a:off x="7115175" y="711327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193</xdr:row>
      <xdr:rowOff>219075</xdr:rowOff>
    </xdr:from>
    <xdr:to>
      <xdr:col>12</xdr:col>
      <xdr:colOff>1552575</xdr:colOff>
      <xdr:row>196</xdr:row>
      <xdr:rowOff>200025</xdr:rowOff>
    </xdr:to>
    <xdr:grpSp>
      <xdr:nvGrpSpPr>
        <xdr:cNvPr id="73197" name="Group 493">
          <a:extLst>
            <a:ext uri="{FF2B5EF4-FFF2-40B4-BE49-F238E27FC236}">
              <a16:creationId xmlns:a16="http://schemas.microsoft.com/office/drawing/2014/main" id="{00000000-0008-0000-0200-0000ED1D0100}"/>
            </a:ext>
          </a:extLst>
        </xdr:cNvPr>
        <xdr:cNvGrpSpPr>
          <a:grpSpLocks/>
        </xdr:cNvGrpSpPr>
      </xdr:nvGrpSpPr>
      <xdr:grpSpPr bwMode="auto">
        <a:xfrm>
          <a:off x="8143875" y="66598800"/>
          <a:ext cx="514350" cy="790575"/>
          <a:chOff x="826" y="116"/>
          <a:chExt cx="43" cy="83"/>
        </a:xfrm>
      </xdr:grpSpPr>
      <xdr:sp macro="" textlink="">
        <xdr:nvSpPr>
          <xdr:cNvPr id="73198" name="Text Box 494">
            <a:extLst>
              <a:ext uri="{FF2B5EF4-FFF2-40B4-BE49-F238E27FC236}">
                <a16:creationId xmlns:a16="http://schemas.microsoft.com/office/drawing/2014/main" id="{00000000-0008-0000-0200-0000EE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199" name="Text Box 495">
            <a:extLst>
              <a:ext uri="{FF2B5EF4-FFF2-40B4-BE49-F238E27FC236}">
                <a16:creationId xmlns:a16="http://schemas.microsoft.com/office/drawing/2014/main" id="{00000000-0008-0000-0200-0000EF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226</xdr:row>
      <xdr:rowOff>19050</xdr:rowOff>
    </xdr:from>
    <xdr:to>
      <xdr:col>2</xdr:col>
      <xdr:colOff>476250</xdr:colOff>
      <xdr:row>226</xdr:row>
      <xdr:rowOff>171450</xdr:rowOff>
    </xdr:to>
    <xdr:sp macro="" textlink="">
      <xdr:nvSpPr>
        <xdr:cNvPr id="73201" name="Text Box 497">
          <a:extLst>
            <a:ext uri="{FF2B5EF4-FFF2-40B4-BE49-F238E27FC236}">
              <a16:creationId xmlns:a16="http://schemas.microsoft.com/office/drawing/2014/main" id="{00000000-0008-0000-0200-0000F11D0100}"/>
            </a:ext>
          </a:extLst>
        </xdr:cNvPr>
        <xdr:cNvSpPr txBox="1">
          <a:spLocks noChangeArrowheads="1"/>
        </xdr:cNvSpPr>
      </xdr:nvSpPr>
      <xdr:spPr bwMode="auto">
        <a:xfrm>
          <a:off x="438150" y="776763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73202" name="Text Box 498">
          <a:extLst>
            <a:ext uri="{FF2B5EF4-FFF2-40B4-BE49-F238E27FC236}">
              <a16:creationId xmlns:a16="http://schemas.microsoft.com/office/drawing/2014/main" id="{00000000-0008-0000-0200-0000F21D0100}"/>
            </a:ext>
          </a:extLst>
        </xdr:cNvPr>
        <xdr:cNvSpPr txBox="1">
          <a:spLocks noChangeArrowheads="1"/>
        </xdr:cNvSpPr>
      </xdr:nvSpPr>
      <xdr:spPr bwMode="auto">
        <a:xfrm>
          <a:off x="2867025" y="776763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226</xdr:row>
      <xdr:rowOff>19050</xdr:rowOff>
    </xdr:from>
    <xdr:to>
      <xdr:col>12</xdr:col>
      <xdr:colOff>1009650</xdr:colOff>
      <xdr:row>226</xdr:row>
      <xdr:rowOff>180975</xdr:rowOff>
    </xdr:to>
    <xdr:sp macro="" textlink="">
      <xdr:nvSpPr>
        <xdr:cNvPr id="73203" name="Text Box 499">
          <a:extLst>
            <a:ext uri="{FF2B5EF4-FFF2-40B4-BE49-F238E27FC236}">
              <a16:creationId xmlns:a16="http://schemas.microsoft.com/office/drawing/2014/main" id="{00000000-0008-0000-0200-0000F31D0100}"/>
            </a:ext>
          </a:extLst>
        </xdr:cNvPr>
        <xdr:cNvSpPr txBox="1">
          <a:spLocks noChangeArrowheads="1"/>
        </xdr:cNvSpPr>
      </xdr:nvSpPr>
      <xdr:spPr bwMode="auto">
        <a:xfrm>
          <a:off x="7115175" y="776763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209</xdr:row>
      <xdr:rowOff>38100</xdr:rowOff>
    </xdr:from>
    <xdr:to>
      <xdr:col>7</xdr:col>
      <xdr:colOff>161925</xdr:colOff>
      <xdr:row>210</xdr:row>
      <xdr:rowOff>104775</xdr:rowOff>
    </xdr:to>
    <xdr:sp macro="" textlink="">
      <xdr:nvSpPr>
        <xdr:cNvPr id="73205" name="Oval 501">
          <a:extLst>
            <a:ext uri="{FF2B5EF4-FFF2-40B4-BE49-F238E27FC236}">
              <a16:creationId xmlns:a16="http://schemas.microsoft.com/office/drawing/2014/main" id="{00000000-0008-0000-0200-0000F51D0100}"/>
            </a:ext>
          </a:extLst>
        </xdr:cNvPr>
        <xdr:cNvSpPr>
          <a:spLocks noChangeArrowheads="1"/>
        </xdr:cNvSpPr>
      </xdr:nvSpPr>
      <xdr:spPr bwMode="auto">
        <a:xfrm>
          <a:off x="3038475" y="720185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212</xdr:row>
      <xdr:rowOff>219075</xdr:rowOff>
    </xdr:from>
    <xdr:to>
      <xdr:col>12</xdr:col>
      <xdr:colOff>1552575</xdr:colOff>
      <xdr:row>215</xdr:row>
      <xdr:rowOff>200025</xdr:rowOff>
    </xdr:to>
    <xdr:grpSp>
      <xdr:nvGrpSpPr>
        <xdr:cNvPr id="73206" name="Group 502">
          <a:extLst>
            <a:ext uri="{FF2B5EF4-FFF2-40B4-BE49-F238E27FC236}">
              <a16:creationId xmlns:a16="http://schemas.microsoft.com/office/drawing/2014/main" id="{00000000-0008-0000-0200-0000F61D0100}"/>
            </a:ext>
          </a:extLst>
        </xdr:cNvPr>
        <xdr:cNvGrpSpPr>
          <a:grpSpLocks/>
        </xdr:cNvGrpSpPr>
      </xdr:nvGrpSpPr>
      <xdr:grpSpPr bwMode="auto">
        <a:xfrm>
          <a:off x="8143875" y="73142475"/>
          <a:ext cx="514350" cy="790575"/>
          <a:chOff x="826" y="116"/>
          <a:chExt cx="43" cy="83"/>
        </a:xfrm>
      </xdr:grpSpPr>
      <xdr:sp macro="" textlink="">
        <xdr:nvSpPr>
          <xdr:cNvPr id="73207" name="Text Box 503">
            <a:extLst>
              <a:ext uri="{FF2B5EF4-FFF2-40B4-BE49-F238E27FC236}">
                <a16:creationId xmlns:a16="http://schemas.microsoft.com/office/drawing/2014/main" id="{00000000-0008-0000-0200-0000F71D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08" name="Text Box 504">
            <a:extLst>
              <a:ext uri="{FF2B5EF4-FFF2-40B4-BE49-F238E27FC236}">
                <a16:creationId xmlns:a16="http://schemas.microsoft.com/office/drawing/2014/main" id="{00000000-0008-0000-0200-0000F81D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245</xdr:row>
      <xdr:rowOff>19050</xdr:rowOff>
    </xdr:from>
    <xdr:to>
      <xdr:col>2</xdr:col>
      <xdr:colOff>476250</xdr:colOff>
      <xdr:row>245</xdr:row>
      <xdr:rowOff>171450</xdr:rowOff>
    </xdr:to>
    <xdr:sp macro="" textlink="">
      <xdr:nvSpPr>
        <xdr:cNvPr id="73210" name="Text Box 506">
          <a:extLst>
            <a:ext uri="{FF2B5EF4-FFF2-40B4-BE49-F238E27FC236}">
              <a16:creationId xmlns:a16="http://schemas.microsoft.com/office/drawing/2014/main" id="{00000000-0008-0000-0200-0000FA1D0100}"/>
            </a:ext>
          </a:extLst>
        </xdr:cNvPr>
        <xdr:cNvSpPr txBox="1">
          <a:spLocks noChangeArrowheads="1"/>
        </xdr:cNvSpPr>
      </xdr:nvSpPr>
      <xdr:spPr bwMode="auto">
        <a:xfrm>
          <a:off x="438150" y="842200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73211" name="Text Box 507">
          <a:extLst>
            <a:ext uri="{FF2B5EF4-FFF2-40B4-BE49-F238E27FC236}">
              <a16:creationId xmlns:a16="http://schemas.microsoft.com/office/drawing/2014/main" id="{00000000-0008-0000-0200-0000FB1D0100}"/>
            </a:ext>
          </a:extLst>
        </xdr:cNvPr>
        <xdr:cNvSpPr txBox="1">
          <a:spLocks noChangeArrowheads="1"/>
        </xdr:cNvSpPr>
      </xdr:nvSpPr>
      <xdr:spPr bwMode="auto">
        <a:xfrm>
          <a:off x="2867025" y="842200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245</xdr:row>
      <xdr:rowOff>19050</xdr:rowOff>
    </xdr:from>
    <xdr:to>
      <xdr:col>12</xdr:col>
      <xdr:colOff>1009650</xdr:colOff>
      <xdr:row>245</xdr:row>
      <xdr:rowOff>180975</xdr:rowOff>
    </xdr:to>
    <xdr:sp macro="" textlink="">
      <xdr:nvSpPr>
        <xdr:cNvPr id="73212" name="Text Box 508">
          <a:extLst>
            <a:ext uri="{FF2B5EF4-FFF2-40B4-BE49-F238E27FC236}">
              <a16:creationId xmlns:a16="http://schemas.microsoft.com/office/drawing/2014/main" id="{00000000-0008-0000-0200-0000FC1D0100}"/>
            </a:ext>
          </a:extLst>
        </xdr:cNvPr>
        <xdr:cNvSpPr txBox="1">
          <a:spLocks noChangeArrowheads="1"/>
        </xdr:cNvSpPr>
      </xdr:nvSpPr>
      <xdr:spPr bwMode="auto">
        <a:xfrm>
          <a:off x="7115175" y="842200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231</xdr:row>
      <xdr:rowOff>219075</xdr:rowOff>
    </xdr:from>
    <xdr:to>
      <xdr:col>12</xdr:col>
      <xdr:colOff>1552575</xdr:colOff>
      <xdr:row>234</xdr:row>
      <xdr:rowOff>200025</xdr:rowOff>
    </xdr:to>
    <xdr:grpSp>
      <xdr:nvGrpSpPr>
        <xdr:cNvPr id="73215" name="Group 511">
          <a:extLst>
            <a:ext uri="{FF2B5EF4-FFF2-40B4-BE49-F238E27FC236}">
              <a16:creationId xmlns:a16="http://schemas.microsoft.com/office/drawing/2014/main" id="{00000000-0008-0000-0200-0000FF1D0100}"/>
            </a:ext>
          </a:extLst>
        </xdr:cNvPr>
        <xdr:cNvGrpSpPr>
          <a:grpSpLocks/>
        </xdr:cNvGrpSpPr>
      </xdr:nvGrpSpPr>
      <xdr:grpSpPr bwMode="auto">
        <a:xfrm>
          <a:off x="8143875" y="79686150"/>
          <a:ext cx="514350" cy="790575"/>
          <a:chOff x="826" y="116"/>
          <a:chExt cx="43" cy="83"/>
        </a:xfrm>
      </xdr:grpSpPr>
      <xdr:sp macro="" textlink="">
        <xdr:nvSpPr>
          <xdr:cNvPr id="73216" name="Text Box 512">
            <a:extLst>
              <a:ext uri="{FF2B5EF4-FFF2-40B4-BE49-F238E27FC236}">
                <a16:creationId xmlns:a16="http://schemas.microsoft.com/office/drawing/2014/main" id="{00000000-0008-0000-0200-000000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17" name="Text Box 513">
            <a:extLst>
              <a:ext uri="{FF2B5EF4-FFF2-40B4-BE49-F238E27FC236}">
                <a16:creationId xmlns:a16="http://schemas.microsoft.com/office/drawing/2014/main" id="{00000000-0008-0000-0200-000001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264</xdr:row>
      <xdr:rowOff>19050</xdr:rowOff>
    </xdr:from>
    <xdr:to>
      <xdr:col>2</xdr:col>
      <xdr:colOff>476250</xdr:colOff>
      <xdr:row>264</xdr:row>
      <xdr:rowOff>171450</xdr:rowOff>
    </xdr:to>
    <xdr:sp macro="" textlink="">
      <xdr:nvSpPr>
        <xdr:cNvPr id="73219" name="Text Box 515">
          <a:extLst>
            <a:ext uri="{FF2B5EF4-FFF2-40B4-BE49-F238E27FC236}">
              <a16:creationId xmlns:a16="http://schemas.microsoft.com/office/drawing/2014/main" id="{00000000-0008-0000-0200-0000031E0100}"/>
            </a:ext>
          </a:extLst>
        </xdr:cNvPr>
        <xdr:cNvSpPr txBox="1">
          <a:spLocks noChangeArrowheads="1"/>
        </xdr:cNvSpPr>
      </xdr:nvSpPr>
      <xdr:spPr bwMode="auto">
        <a:xfrm>
          <a:off x="438150" y="907637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73220" name="Text Box 516">
          <a:extLst>
            <a:ext uri="{FF2B5EF4-FFF2-40B4-BE49-F238E27FC236}">
              <a16:creationId xmlns:a16="http://schemas.microsoft.com/office/drawing/2014/main" id="{00000000-0008-0000-0200-0000041E0100}"/>
            </a:ext>
          </a:extLst>
        </xdr:cNvPr>
        <xdr:cNvSpPr txBox="1">
          <a:spLocks noChangeArrowheads="1"/>
        </xdr:cNvSpPr>
      </xdr:nvSpPr>
      <xdr:spPr bwMode="auto">
        <a:xfrm>
          <a:off x="2867025" y="907637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264</xdr:row>
      <xdr:rowOff>19050</xdr:rowOff>
    </xdr:from>
    <xdr:to>
      <xdr:col>12</xdr:col>
      <xdr:colOff>1009650</xdr:colOff>
      <xdr:row>264</xdr:row>
      <xdr:rowOff>180975</xdr:rowOff>
    </xdr:to>
    <xdr:sp macro="" textlink="">
      <xdr:nvSpPr>
        <xdr:cNvPr id="73221" name="Text Box 517">
          <a:extLst>
            <a:ext uri="{FF2B5EF4-FFF2-40B4-BE49-F238E27FC236}">
              <a16:creationId xmlns:a16="http://schemas.microsoft.com/office/drawing/2014/main" id="{00000000-0008-0000-0200-0000051E0100}"/>
            </a:ext>
          </a:extLst>
        </xdr:cNvPr>
        <xdr:cNvSpPr txBox="1">
          <a:spLocks noChangeArrowheads="1"/>
        </xdr:cNvSpPr>
      </xdr:nvSpPr>
      <xdr:spPr bwMode="auto">
        <a:xfrm>
          <a:off x="7115175" y="907637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250</xdr:row>
      <xdr:rowOff>219075</xdr:rowOff>
    </xdr:from>
    <xdr:to>
      <xdr:col>12</xdr:col>
      <xdr:colOff>1552575</xdr:colOff>
      <xdr:row>253</xdr:row>
      <xdr:rowOff>200025</xdr:rowOff>
    </xdr:to>
    <xdr:grpSp>
      <xdr:nvGrpSpPr>
        <xdr:cNvPr id="73224" name="Group 520">
          <a:extLst>
            <a:ext uri="{FF2B5EF4-FFF2-40B4-BE49-F238E27FC236}">
              <a16:creationId xmlns:a16="http://schemas.microsoft.com/office/drawing/2014/main" id="{00000000-0008-0000-0200-0000081E0100}"/>
            </a:ext>
          </a:extLst>
        </xdr:cNvPr>
        <xdr:cNvGrpSpPr>
          <a:grpSpLocks/>
        </xdr:cNvGrpSpPr>
      </xdr:nvGrpSpPr>
      <xdr:grpSpPr bwMode="auto">
        <a:xfrm>
          <a:off x="8143875" y="86229825"/>
          <a:ext cx="514350" cy="790575"/>
          <a:chOff x="826" y="116"/>
          <a:chExt cx="43" cy="83"/>
        </a:xfrm>
      </xdr:grpSpPr>
      <xdr:sp macro="" textlink="">
        <xdr:nvSpPr>
          <xdr:cNvPr id="73225" name="Text Box 521">
            <a:extLst>
              <a:ext uri="{FF2B5EF4-FFF2-40B4-BE49-F238E27FC236}">
                <a16:creationId xmlns:a16="http://schemas.microsoft.com/office/drawing/2014/main" id="{00000000-0008-0000-0200-000009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26" name="Text Box 522">
            <a:extLst>
              <a:ext uri="{FF2B5EF4-FFF2-40B4-BE49-F238E27FC236}">
                <a16:creationId xmlns:a16="http://schemas.microsoft.com/office/drawing/2014/main" id="{00000000-0008-0000-0200-00000A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73228" name="Text Box 524">
          <a:extLst>
            <a:ext uri="{FF2B5EF4-FFF2-40B4-BE49-F238E27FC236}">
              <a16:creationId xmlns:a16="http://schemas.microsoft.com/office/drawing/2014/main" id="{00000000-0008-0000-0200-00000C1E0100}"/>
            </a:ext>
          </a:extLst>
        </xdr:cNvPr>
        <xdr:cNvSpPr txBox="1">
          <a:spLocks noChangeArrowheads="1"/>
        </xdr:cNvSpPr>
      </xdr:nvSpPr>
      <xdr:spPr bwMode="auto">
        <a:xfrm>
          <a:off x="438150" y="12239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73229" name="Text Box 525">
          <a:extLst>
            <a:ext uri="{FF2B5EF4-FFF2-40B4-BE49-F238E27FC236}">
              <a16:creationId xmlns:a16="http://schemas.microsoft.com/office/drawing/2014/main" id="{00000000-0008-0000-0200-00000D1E0100}"/>
            </a:ext>
          </a:extLst>
        </xdr:cNvPr>
        <xdr:cNvSpPr txBox="1">
          <a:spLocks noChangeArrowheads="1"/>
        </xdr:cNvSpPr>
      </xdr:nvSpPr>
      <xdr:spPr bwMode="auto">
        <a:xfrm>
          <a:off x="2867025" y="12239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36</xdr:row>
      <xdr:rowOff>19050</xdr:rowOff>
    </xdr:from>
    <xdr:to>
      <xdr:col>12</xdr:col>
      <xdr:colOff>1009650</xdr:colOff>
      <xdr:row>36</xdr:row>
      <xdr:rowOff>180975</xdr:rowOff>
    </xdr:to>
    <xdr:sp macro="" textlink="">
      <xdr:nvSpPr>
        <xdr:cNvPr id="73230" name="Text Box 526">
          <a:extLst>
            <a:ext uri="{FF2B5EF4-FFF2-40B4-BE49-F238E27FC236}">
              <a16:creationId xmlns:a16="http://schemas.microsoft.com/office/drawing/2014/main" id="{00000000-0008-0000-0200-00000E1E0100}"/>
            </a:ext>
          </a:extLst>
        </xdr:cNvPr>
        <xdr:cNvSpPr txBox="1">
          <a:spLocks noChangeArrowheads="1"/>
        </xdr:cNvSpPr>
      </xdr:nvSpPr>
      <xdr:spPr bwMode="auto">
        <a:xfrm>
          <a:off x="7115175" y="12239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22</xdr:row>
      <xdr:rowOff>219075</xdr:rowOff>
    </xdr:from>
    <xdr:to>
      <xdr:col>12</xdr:col>
      <xdr:colOff>1552575</xdr:colOff>
      <xdr:row>25</xdr:row>
      <xdr:rowOff>200025</xdr:rowOff>
    </xdr:to>
    <xdr:grpSp>
      <xdr:nvGrpSpPr>
        <xdr:cNvPr id="73233" name="Group 529">
          <a:extLst>
            <a:ext uri="{FF2B5EF4-FFF2-40B4-BE49-F238E27FC236}">
              <a16:creationId xmlns:a16="http://schemas.microsoft.com/office/drawing/2014/main" id="{00000000-0008-0000-0200-0000111E0100}"/>
            </a:ext>
          </a:extLst>
        </xdr:cNvPr>
        <xdr:cNvGrpSpPr>
          <a:grpSpLocks/>
        </xdr:cNvGrpSpPr>
      </xdr:nvGrpSpPr>
      <xdr:grpSpPr bwMode="auto">
        <a:xfrm>
          <a:off x="8143875" y="7705725"/>
          <a:ext cx="514350" cy="790575"/>
          <a:chOff x="826" y="116"/>
          <a:chExt cx="43" cy="83"/>
        </a:xfrm>
      </xdr:grpSpPr>
      <xdr:sp macro="" textlink="">
        <xdr:nvSpPr>
          <xdr:cNvPr id="73234" name="Text Box 530">
            <a:extLst>
              <a:ext uri="{FF2B5EF4-FFF2-40B4-BE49-F238E27FC236}">
                <a16:creationId xmlns:a16="http://schemas.microsoft.com/office/drawing/2014/main" id="{00000000-0008-0000-0200-000012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35" name="Text Box 531">
            <a:extLst>
              <a:ext uri="{FF2B5EF4-FFF2-40B4-BE49-F238E27FC236}">
                <a16:creationId xmlns:a16="http://schemas.microsoft.com/office/drawing/2014/main" id="{00000000-0008-0000-0200-000013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55</xdr:row>
      <xdr:rowOff>19050</xdr:rowOff>
    </xdr:from>
    <xdr:to>
      <xdr:col>2</xdr:col>
      <xdr:colOff>476250</xdr:colOff>
      <xdr:row>55</xdr:row>
      <xdr:rowOff>171450</xdr:rowOff>
    </xdr:to>
    <xdr:sp macro="" textlink="">
      <xdr:nvSpPr>
        <xdr:cNvPr id="73237" name="Text Box 533">
          <a:extLst>
            <a:ext uri="{FF2B5EF4-FFF2-40B4-BE49-F238E27FC236}">
              <a16:creationId xmlns:a16="http://schemas.microsoft.com/office/drawing/2014/main" id="{00000000-0008-0000-0200-0000151E0100}"/>
            </a:ext>
          </a:extLst>
        </xdr:cNvPr>
        <xdr:cNvSpPr txBox="1">
          <a:spLocks noChangeArrowheads="1"/>
        </xdr:cNvSpPr>
      </xdr:nvSpPr>
      <xdr:spPr bwMode="auto">
        <a:xfrm>
          <a:off x="438150" y="18783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73238" name="Text Box 534">
          <a:extLst>
            <a:ext uri="{FF2B5EF4-FFF2-40B4-BE49-F238E27FC236}">
              <a16:creationId xmlns:a16="http://schemas.microsoft.com/office/drawing/2014/main" id="{00000000-0008-0000-0200-0000161E0100}"/>
            </a:ext>
          </a:extLst>
        </xdr:cNvPr>
        <xdr:cNvSpPr txBox="1">
          <a:spLocks noChangeArrowheads="1"/>
        </xdr:cNvSpPr>
      </xdr:nvSpPr>
      <xdr:spPr bwMode="auto">
        <a:xfrm>
          <a:off x="2867025" y="18783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73239" name="Text Box 535">
          <a:extLst>
            <a:ext uri="{FF2B5EF4-FFF2-40B4-BE49-F238E27FC236}">
              <a16:creationId xmlns:a16="http://schemas.microsoft.com/office/drawing/2014/main" id="{00000000-0008-0000-0200-0000171E0100}"/>
            </a:ext>
          </a:extLst>
        </xdr:cNvPr>
        <xdr:cNvSpPr txBox="1">
          <a:spLocks noChangeArrowheads="1"/>
        </xdr:cNvSpPr>
      </xdr:nvSpPr>
      <xdr:spPr bwMode="auto">
        <a:xfrm>
          <a:off x="7115175" y="18783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41</xdr:row>
      <xdr:rowOff>219075</xdr:rowOff>
    </xdr:from>
    <xdr:to>
      <xdr:col>12</xdr:col>
      <xdr:colOff>1552575</xdr:colOff>
      <xdr:row>44</xdr:row>
      <xdr:rowOff>200025</xdr:rowOff>
    </xdr:to>
    <xdr:grpSp>
      <xdr:nvGrpSpPr>
        <xdr:cNvPr id="73242" name="Group 538">
          <a:extLst>
            <a:ext uri="{FF2B5EF4-FFF2-40B4-BE49-F238E27FC236}">
              <a16:creationId xmlns:a16="http://schemas.microsoft.com/office/drawing/2014/main" id="{00000000-0008-0000-0200-00001A1E0100}"/>
            </a:ext>
          </a:extLst>
        </xdr:cNvPr>
        <xdr:cNvGrpSpPr>
          <a:grpSpLocks/>
        </xdr:cNvGrpSpPr>
      </xdr:nvGrpSpPr>
      <xdr:grpSpPr bwMode="auto">
        <a:xfrm>
          <a:off x="8143875" y="14249400"/>
          <a:ext cx="514350" cy="790575"/>
          <a:chOff x="826" y="116"/>
          <a:chExt cx="43" cy="83"/>
        </a:xfrm>
      </xdr:grpSpPr>
      <xdr:sp macro="" textlink="">
        <xdr:nvSpPr>
          <xdr:cNvPr id="73243" name="Text Box 539">
            <a:extLst>
              <a:ext uri="{FF2B5EF4-FFF2-40B4-BE49-F238E27FC236}">
                <a16:creationId xmlns:a16="http://schemas.microsoft.com/office/drawing/2014/main" id="{00000000-0008-0000-0200-00001B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44" name="Text Box 540">
            <a:extLst>
              <a:ext uri="{FF2B5EF4-FFF2-40B4-BE49-F238E27FC236}">
                <a16:creationId xmlns:a16="http://schemas.microsoft.com/office/drawing/2014/main" id="{00000000-0008-0000-0200-00001C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73246" name="Text Box 542">
          <a:extLst>
            <a:ext uri="{FF2B5EF4-FFF2-40B4-BE49-F238E27FC236}">
              <a16:creationId xmlns:a16="http://schemas.microsoft.com/office/drawing/2014/main" id="{00000000-0008-0000-0200-00001E1E0100}"/>
            </a:ext>
          </a:extLst>
        </xdr:cNvPr>
        <xdr:cNvSpPr txBox="1">
          <a:spLocks noChangeArrowheads="1"/>
        </xdr:cNvSpPr>
      </xdr:nvSpPr>
      <xdr:spPr bwMode="auto">
        <a:xfrm>
          <a:off x="438150" y="25326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73247" name="Text Box 543">
          <a:extLst>
            <a:ext uri="{FF2B5EF4-FFF2-40B4-BE49-F238E27FC236}">
              <a16:creationId xmlns:a16="http://schemas.microsoft.com/office/drawing/2014/main" id="{00000000-0008-0000-0200-00001F1E0100}"/>
            </a:ext>
          </a:extLst>
        </xdr:cNvPr>
        <xdr:cNvSpPr txBox="1">
          <a:spLocks noChangeArrowheads="1"/>
        </xdr:cNvSpPr>
      </xdr:nvSpPr>
      <xdr:spPr bwMode="auto">
        <a:xfrm>
          <a:off x="2867025" y="25326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73248" name="Text Box 544">
          <a:extLst>
            <a:ext uri="{FF2B5EF4-FFF2-40B4-BE49-F238E27FC236}">
              <a16:creationId xmlns:a16="http://schemas.microsoft.com/office/drawing/2014/main" id="{00000000-0008-0000-0200-0000201E0100}"/>
            </a:ext>
          </a:extLst>
        </xdr:cNvPr>
        <xdr:cNvSpPr txBox="1">
          <a:spLocks noChangeArrowheads="1"/>
        </xdr:cNvSpPr>
      </xdr:nvSpPr>
      <xdr:spPr bwMode="auto">
        <a:xfrm>
          <a:off x="7115175" y="25326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60</xdr:row>
      <xdr:rowOff>219075</xdr:rowOff>
    </xdr:from>
    <xdr:to>
      <xdr:col>12</xdr:col>
      <xdr:colOff>1552575</xdr:colOff>
      <xdr:row>63</xdr:row>
      <xdr:rowOff>200025</xdr:rowOff>
    </xdr:to>
    <xdr:grpSp>
      <xdr:nvGrpSpPr>
        <xdr:cNvPr id="73251" name="Group 547">
          <a:extLst>
            <a:ext uri="{FF2B5EF4-FFF2-40B4-BE49-F238E27FC236}">
              <a16:creationId xmlns:a16="http://schemas.microsoft.com/office/drawing/2014/main" id="{00000000-0008-0000-0200-0000231E0100}"/>
            </a:ext>
          </a:extLst>
        </xdr:cNvPr>
        <xdr:cNvGrpSpPr>
          <a:grpSpLocks/>
        </xdr:cNvGrpSpPr>
      </xdr:nvGrpSpPr>
      <xdr:grpSpPr bwMode="auto">
        <a:xfrm>
          <a:off x="8143875" y="20793075"/>
          <a:ext cx="514350" cy="790575"/>
          <a:chOff x="826" y="116"/>
          <a:chExt cx="43" cy="83"/>
        </a:xfrm>
      </xdr:grpSpPr>
      <xdr:sp macro="" textlink="">
        <xdr:nvSpPr>
          <xdr:cNvPr id="73252" name="Text Box 548">
            <a:extLst>
              <a:ext uri="{FF2B5EF4-FFF2-40B4-BE49-F238E27FC236}">
                <a16:creationId xmlns:a16="http://schemas.microsoft.com/office/drawing/2014/main" id="{00000000-0008-0000-0200-000024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53" name="Text Box 549">
            <a:extLst>
              <a:ext uri="{FF2B5EF4-FFF2-40B4-BE49-F238E27FC236}">
                <a16:creationId xmlns:a16="http://schemas.microsoft.com/office/drawing/2014/main" id="{00000000-0008-0000-0200-000025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93</xdr:row>
      <xdr:rowOff>19050</xdr:rowOff>
    </xdr:from>
    <xdr:to>
      <xdr:col>2</xdr:col>
      <xdr:colOff>476250</xdr:colOff>
      <xdr:row>93</xdr:row>
      <xdr:rowOff>171450</xdr:rowOff>
    </xdr:to>
    <xdr:sp macro="" textlink="">
      <xdr:nvSpPr>
        <xdr:cNvPr id="73255" name="Text Box 551">
          <a:extLst>
            <a:ext uri="{FF2B5EF4-FFF2-40B4-BE49-F238E27FC236}">
              <a16:creationId xmlns:a16="http://schemas.microsoft.com/office/drawing/2014/main" id="{00000000-0008-0000-0200-0000271E0100}"/>
            </a:ext>
          </a:extLst>
        </xdr:cNvPr>
        <xdr:cNvSpPr txBox="1">
          <a:spLocks noChangeArrowheads="1"/>
        </xdr:cNvSpPr>
      </xdr:nvSpPr>
      <xdr:spPr bwMode="auto">
        <a:xfrm>
          <a:off x="438150" y="31870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73256" name="Text Box 552">
          <a:extLst>
            <a:ext uri="{FF2B5EF4-FFF2-40B4-BE49-F238E27FC236}">
              <a16:creationId xmlns:a16="http://schemas.microsoft.com/office/drawing/2014/main" id="{00000000-0008-0000-0200-0000281E0100}"/>
            </a:ext>
          </a:extLst>
        </xdr:cNvPr>
        <xdr:cNvSpPr txBox="1">
          <a:spLocks noChangeArrowheads="1"/>
        </xdr:cNvSpPr>
      </xdr:nvSpPr>
      <xdr:spPr bwMode="auto">
        <a:xfrm>
          <a:off x="2867025" y="31870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93</xdr:row>
      <xdr:rowOff>19050</xdr:rowOff>
    </xdr:from>
    <xdr:to>
      <xdr:col>12</xdr:col>
      <xdr:colOff>1009650</xdr:colOff>
      <xdr:row>93</xdr:row>
      <xdr:rowOff>180975</xdr:rowOff>
    </xdr:to>
    <xdr:sp macro="" textlink="">
      <xdr:nvSpPr>
        <xdr:cNvPr id="73257" name="Text Box 553">
          <a:extLst>
            <a:ext uri="{FF2B5EF4-FFF2-40B4-BE49-F238E27FC236}">
              <a16:creationId xmlns:a16="http://schemas.microsoft.com/office/drawing/2014/main" id="{00000000-0008-0000-0200-0000291E0100}"/>
            </a:ext>
          </a:extLst>
        </xdr:cNvPr>
        <xdr:cNvSpPr txBox="1">
          <a:spLocks noChangeArrowheads="1"/>
        </xdr:cNvSpPr>
      </xdr:nvSpPr>
      <xdr:spPr bwMode="auto">
        <a:xfrm>
          <a:off x="7115175" y="31870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4</xdr:col>
      <xdr:colOff>9525</xdr:colOff>
      <xdr:row>76</xdr:row>
      <xdr:rowOff>28575</xdr:rowOff>
    </xdr:from>
    <xdr:to>
      <xdr:col>7</xdr:col>
      <xdr:colOff>180975</xdr:colOff>
      <xdr:row>77</xdr:row>
      <xdr:rowOff>95250</xdr:rowOff>
    </xdr:to>
    <xdr:sp macro="" textlink="">
      <xdr:nvSpPr>
        <xdr:cNvPr id="73259" name="Oval 555">
          <a:extLst>
            <a:ext uri="{FF2B5EF4-FFF2-40B4-BE49-F238E27FC236}">
              <a16:creationId xmlns:a16="http://schemas.microsoft.com/office/drawing/2014/main" id="{00000000-0008-0000-0200-00002B1E0100}"/>
            </a:ext>
          </a:extLst>
        </xdr:cNvPr>
        <xdr:cNvSpPr>
          <a:spLocks noChangeArrowheads="1"/>
        </xdr:cNvSpPr>
      </xdr:nvSpPr>
      <xdr:spPr bwMode="auto">
        <a:xfrm>
          <a:off x="3057525" y="262032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79</xdr:row>
      <xdr:rowOff>219075</xdr:rowOff>
    </xdr:from>
    <xdr:to>
      <xdr:col>12</xdr:col>
      <xdr:colOff>1552575</xdr:colOff>
      <xdr:row>82</xdr:row>
      <xdr:rowOff>200025</xdr:rowOff>
    </xdr:to>
    <xdr:grpSp>
      <xdr:nvGrpSpPr>
        <xdr:cNvPr id="73260" name="Group 556">
          <a:extLst>
            <a:ext uri="{FF2B5EF4-FFF2-40B4-BE49-F238E27FC236}">
              <a16:creationId xmlns:a16="http://schemas.microsoft.com/office/drawing/2014/main" id="{00000000-0008-0000-0200-00002C1E0100}"/>
            </a:ext>
          </a:extLst>
        </xdr:cNvPr>
        <xdr:cNvGrpSpPr>
          <a:grpSpLocks/>
        </xdr:cNvGrpSpPr>
      </xdr:nvGrpSpPr>
      <xdr:grpSpPr bwMode="auto">
        <a:xfrm>
          <a:off x="8143875" y="27336750"/>
          <a:ext cx="514350" cy="790575"/>
          <a:chOff x="826" y="116"/>
          <a:chExt cx="43" cy="83"/>
        </a:xfrm>
      </xdr:grpSpPr>
      <xdr:sp macro="" textlink="">
        <xdr:nvSpPr>
          <xdr:cNvPr id="73261" name="Text Box 557">
            <a:extLst>
              <a:ext uri="{FF2B5EF4-FFF2-40B4-BE49-F238E27FC236}">
                <a16:creationId xmlns:a16="http://schemas.microsoft.com/office/drawing/2014/main" id="{00000000-0008-0000-0200-00002D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62" name="Text Box 558">
            <a:extLst>
              <a:ext uri="{FF2B5EF4-FFF2-40B4-BE49-F238E27FC236}">
                <a16:creationId xmlns:a16="http://schemas.microsoft.com/office/drawing/2014/main" id="{00000000-0008-0000-0200-00002E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112</xdr:row>
      <xdr:rowOff>19050</xdr:rowOff>
    </xdr:from>
    <xdr:to>
      <xdr:col>2</xdr:col>
      <xdr:colOff>476250</xdr:colOff>
      <xdr:row>112</xdr:row>
      <xdr:rowOff>171450</xdr:rowOff>
    </xdr:to>
    <xdr:sp macro="" textlink="">
      <xdr:nvSpPr>
        <xdr:cNvPr id="73264" name="Text Box 560">
          <a:extLst>
            <a:ext uri="{FF2B5EF4-FFF2-40B4-BE49-F238E27FC236}">
              <a16:creationId xmlns:a16="http://schemas.microsoft.com/office/drawing/2014/main" id="{00000000-0008-0000-0200-0000301E0100}"/>
            </a:ext>
          </a:extLst>
        </xdr:cNvPr>
        <xdr:cNvSpPr txBox="1">
          <a:spLocks noChangeArrowheads="1"/>
        </xdr:cNvSpPr>
      </xdr:nvSpPr>
      <xdr:spPr bwMode="auto">
        <a:xfrm>
          <a:off x="438150" y="384143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73265" name="Text Box 561">
          <a:extLst>
            <a:ext uri="{FF2B5EF4-FFF2-40B4-BE49-F238E27FC236}">
              <a16:creationId xmlns:a16="http://schemas.microsoft.com/office/drawing/2014/main" id="{00000000-0008-0000-0200-0000311E0100}"/>
            </a:ext>
          </a:extLst>
        </xdr:cNvPr>
        <xdr:cNvSpPr txBox="1">
          <a:spLocks noChangeArrowheads="1"/>
        </xdr:cNvSpPr>
      </xdr:nvSpPr>
      <xdr:spPr bwMode="auto">
        <a:xfrm>
          <a:off x="2867025" y="384143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112</xdr:row>
      <xdr:rowOff>19050</xdr:rowOff>
    </xdr:from>
    <xdr:to>
      <xdr:col>12</xdr:col>
      <xdr:colOff>1009650</xdr:colOff>
      <xdr:row>112</xdr:row>
      <xdr:rowOff>180975</xdr:rowOff>
    </xdr:to>
    <xdr:sp macro="" textlink="">
      <xdr:nvSpPr>
        <xdr:cNvPr id="73266" name="Text Box 562">
          <a:extLst>
            <a:ext uri="{FF2B5EF4-FFF2-40B4-BE49-F238E27FC236}">
              <a16:creationId xmlns:a16="http://schemas.microsoft.com/office/drawing/2014/main" id="{00000000-0008-0000-0200-0000321E0100}"/>
            </a:ext>
          </a:extLst>
        </xdr:cNvPr>
        <xdr:cNvSpPr txBox="1">
          <a:spLocks noChangeArrowheads="1"/>
        </xdr:cNvSpPr>
      </xdr:nvSpPr>
      <xdr:spPr bwMode="auto">
        <a:xfrm>
          <a:off x="7115175" y="384143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4</xdr:col>
      <xdr:colOff>9525</xdr:colOff>
      <xdr:row>95</xdr:row>
      <xdr:rowOff>38100</xdr:rowOff>
    </xdr:from>
    <xdr:to>
      <xdr:col>7</xdr:col>
      <xdr:colOff>180975</xdr:colOff>
      <xdr:row>96</xdr:row>
      <xdr:rowOff>104775</xdr:rowOff>
    </xdr:to>
    <xdr:sp macro="" textlink="">
      <xdr:nvSpPr>
        <xdr:cNvPr id="73268" name="Oval 564">
          <a:extLst>
            <a:ext uri="{FF2B5EF4-FFF2-40B4-BE49-F238E27FC236}">
              <a16:creationId xmlns:a16="http://schemas.microsoft.com/office/drawing/2014/main" id="{00000000-0008-0000-0200-0000341E0100}"/>
            </a:ext>
          </a:extLst>
        </xdr:cNvPr>
        <xdr:cNvSpPr>
          <a:spLocks noChangeArrowheads="1"/>
        </xdr:cNvSpPr>
      </xdr:nvSpPr>
      <xdr:spPr bwMode="auto">
        <a:xfrm>
          <a:off x="3057525" y="327564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98</xdr:row>
      <xdr:rowOff>219075</xdr:rowOff>
    </xdr:from>
    <xdr:to>
      <xdr:col>12</xdr:col>
      <xdr:colOff>1552575</xdr:colOff>
      <xdr:row>101</xdr:row>
      <xdr:rowOff>200025</xdr:rowOff>
    </xdr:to>
    <xdr:grpSp>
      <xdr:nvGrpSpPr>
        <xdr:cNvPr id="73269" name="Group 565">
          <a:extLst>
            <a:ext uri="{FF2B5EF4-FFF2-40B4-BE49-F238E27FC236}">
              <a16:creationId xmlns:a16="http://schemas.microsoft.com/office/drawing/2014/main" id="{00000000-0008-0000-0200-0000351E0100}"/>
            </a:ext>
          </a:extLst>
        </xdr:cNvPr>
        <xdr:cNvGrpSpPr>
          <a:grpSpLocks/>
        </xdr:cNvGrpSpPr>
      </xdr:nvGrpSpPr>
      <xdr:grpSpPr bwMode="auto">
        <a:xfrm>
          <a:off x="8143875" y="33880425"/>
          <a:ext cx="514350" cy="790575"/>
          <a:chOff x="826" y="116"/>
          <a:chExt cx="43" cy="83"/>
        </a:xfrm>
      </xdr:grpSpPr>
      <xdr:sp macro="" textlink="">
        <xdr:nvSpPr>
          <xdr:cNvPr id="73270" name="Text Box 566">
            <a:extLst>
              <a:ext uri="{FF2B5EF4-FFF2-40B4-BE49-F238E27FC236}">
                <a16:creationId xmlns:a16="http://schemas.microsoft.com/office/drawing/2014/main" id="{00000000-0008-0000-0200-000036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71" name="Text Box 567">
            <a:extLst>
              <a:ext uri="{FF2B5EF4-FFF2-40B4-BE49-F238E27FC236}">
                <a16:creationId xmlns:a16="http://schemas.microsoft.com/office/drawing/2014/main" id="{00000000-0008-0000-0200-000037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131</xdr:row>
      <xdr:rowOff>19050</xdr:rowOff>
    </xdr:from>
    <xdr:to>
      <xdr:col>2</xdr:col>
      <xdr:colOff>476250</xdr:colOff>
      <xdr:row>131</xdr:row>
      <xdr:rowOff>171450</xdr:rowOff>
    </xdr:to>
    <xdr:sp macro="" textlink="">
      <xdr:nvSpPr>
        <xdr:cNvPr id="73273" name="Text Box 569">
          <a:extLst>
            <a:ext uri="{FF2B5EF4-FFF2-40B4-BE49-F238E27FC236}">
              <a16:creationId xmlns:a16="http://schemas.microsoft.com/office/drawing/2014/main" id="{00000000-0008-0000-0200-0000391E0100}"/>
            </a:ext>
          </a:extLst>
        </xdr:cNvPr>
        <xdr:cNvSpPr txBox="1">
          <a:spLocks noChangeArrowheads="1"/>
        </xdr:cNvSpPr>
      </xdr:nvSpPr>
      <xdr:spPr bwMode="auto">
        <a:xfrm>
          <a:off x="438150" y="449580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73274" name="Text Box 570">
          <a:extLst>
            <a:ext uri="{FF2B5EF4-FFF2-40B4-BE49-F238E27FC236}">
              <a16:creationId xmlns:a16="http://schemas.microsoft.com/office/drawing/2014/main" id="{00000000-0008-0000-0200-00003A1E0100}"/>
            </a:ext>
          </a:extLst>
        </xdr:cNvPr>
        <xdr:cNvSpPr txBox="1">
          <a:spLocks noChangeArrowheads="1"/>
        </xdr:cNvSpPr>
      </xdr:nvSpPr>
      <xdr:spPr bwMode="auto">
        <a:xfrm>
          <a:off x="2867025" y="449580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131</xdr:row>
      <xdr:rowOff>19050</xdr:rowOff>
    </xdr:from>
    <xdr:to>
      <xdr:col>12</xdr:col>
      <xdr:colOff>1009650</xdr:colOff>
      <xdr:row>131</xdr:row>
      <xdr:rowOff>180975</xdr:rowOff>
    </xdr:to>
    <xdr:sp macro="" textlink="">
      <xdr:nvSpPr>
        <xdr:cNvPr id="73275" name="Text Box 571">
          <a:extLst>
            <a:ext uri="{FF2B5EF4-FFF2-40B4-BE49-F238E27FC236}">
              <a16:creationId xmlns:a16="http://schemas.microsoft.com/office/drawing/2014/main" id="{00000000-0008-0000-0200-00003B1E0100}"/>
            </a:ext>
          </a:extLst>
        </xdr:cNvPr>
        <xdr:cNvSpPr txBox="1">
          <a:spLocks noChangeArrowheads="1"/>
        </xdr:cNvSpPr>
      </xdr:nvSpPr>
      <xdr:spPr bwMode="auto">
        <a:xfrm>
          <a:off x="7115175" y="449580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117</xdr:row>
      <xdr:rowOff>219075</xdr:rowOff>
    </xdr:from>
    <xdr:to>
      <xdr:col>12</xdr:col>
      <xdr:colOff>1552575</xdr:colOff>
      <xdr:row>120</xdr:row>
      <xdr:rowOff>200025</xdr:rowOff>
    </xdr:to>
    <xdr:grpSp>
      <xdr:nvGrpSpPr>
        <xdr:cNvPr id="73278" name="Group 574">
          <a:extLst>
            <a:ext uri="{FF2B5EF4-FFF2-40B4-BE49-F238E27FC236}">
              <a16:creationId xmlns:a16="http://schemas.microsoft.com/office/drawing/2014/main" id="{00000000-0008-0000-0200-00003E1E0100}"/>
            </a:ext>
          </a:extLst>
        </xdr:cNvPr>
        <xdr:cNvGrpSpPr>
          <a:grpSpLocks/>
        </xdr:cNvGrpSpPr>
      </xdr:nvGrpSpPr>
      <xdr:grpSpPr bwMode="auto">
        <a:xfrm>
          <a:off x="8143875" y="40424100"/>
          <a:ext cx="514350" cy="790575"/>
          <a:chOff x="826" y="116"/>
          <a:chExt cx="43" cy="83"/>
        </a:xfrm>
      </xdr:grpSpPr>
      <xdr:sp macro="" textlink="">
        <xdr:nvSpPr>
          <xdr:cNvPr id="73279" name="Text Box 575">
            <a:extLst>
              <a:ext uri="{FF2B5EF4-FFF2-40B4-BE49-F238E27FC236}">
                <a16:creationId xmlns:a16="http://schemas.microsoft.com/office/drawing/2014/main" id="{00000000-0008-0000-0200-00003F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80" name="Text Box 576">
            <a:extLst>
              <a:ext uri="{FF2B5EF4-FFF2-40B4-BE49-F238E27FC236}">
                <a16:creationId xmlns:a16="http://schemas.microsoft.com/office/drawing/2014/main" id="{00000000-0008-0000-0200-000040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150</xdr:row>
      <xdr:rowOff>19050</xdr:rowOff>
    </xdr:from>
    <xdr:to>
      <xdr:col>2</xdr:col>
      <xdr:colOff>476250</xdr:colOff>
      <xdr:row>150</xdr:row>
      <xdr:rowOff>171450</xdr:rowOff>
    </xdr:to>
    <xdr:sp macro="" textlink="">
      <xdr:nvSpPr>
        <xdr:cNvPr id="73282" name="Text Box 578">
          <a:extLst>
            <a:ext uri="{FF2B5EF4-FFF2-40B4-BE49-F238E27FC236}">
              <a16:creationId xmlns:a16="http://schemas.microsoft.com/office/drawing/2014/main" id="{00000000-0008-0000-0200-0000421E0100}"/>
            </a:ext>
          </a:extLst>
        </xdr:cNvPr>
        <xdr:cNvSpPr txBox="1">
          <a:spLocks noChangeArrowheads="1"/>
        </xdr:cNvSpPr>
      </xdr:nvSpPr>
      <xdr:spPr bwMode="auto">
        <a:xfrm>
          <a:off x="438150" y="515016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73283" name="Text Box 579">
          <a:extLst>
            <a:ext uri="{FF2B5EF4-FFF2-40B4-BE49-F238E27FC236}">
              <a16:creationId xmlns:a16="http://schemas.microsoft.com/office/drawing/2014/main" id="{00000000-0008-0000-0200-0000431E0100}"/>
            </a:ext>
          </a:extLst>
        </xdr:cNvPr>
        <xdr:cNvSpPr txBox="1">
          <a:spLocks noChangeArrowheads="1"/>
        </xdr:cNvSpPr>
      </xdr:nvSpPr>
      <xdr:spPr bwMode="auto">
        <a:xfrm>
          <a:off x="2867025" y="515016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150</xdr:row>
      <xdr:rowOff>19050</xdr:rowOff>
    </xdr:from>
    <xdr:to>
      <xdr:col>12</xdr:col>
      <xdr:colOff>1009650</xdr:colOff>
      <xdr:row>150</xdr:row>
      <xdr:rowOff>180975</xdr:rowOff>
    </xdr:to>
    <xdr:sp macro="" textlink="">
      <xdr:nvSpPr>
        <xdr:cNvPr id="73284" name="Text Box 580">
          <a:extLst>
            <a:ext uri="{FF2B5EF4-FFF2-40B4-BE49-F238E27FC236}">
              <a16:creationId xmlns:a16="http://schemas.microsoft.com/office/drawing/2014/main" id="{00000000-0008-0000-0200-0000441E0100}"/>
            </a:ext>
          </a:extLst>
        </xdr:cNvPr>
        <xdr:cNvSpPr txBox="1">
          <a:spLocks noChangeArrowheads="1"/>
        </xdr:cNvSpPr>
      </xdr:nvSpPr>
      <xdr:spPr bwMode="auto">
        <a:xfrm>
          <a:off x="7115175" y="515016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136</xdr:row>
      <xdr:rowOff>219075</xdr:rowOff>
    </xdr:from>
    <xdr:to>
      <xdr:col>12</xdr:col>
      <xdr:colOff>1552575</xdr:colOff>
      <xdr:row>139</xdr:row>
      <xdr:rowOff>200025</xdr:rowOff>
    </xdr:to>
    <xdr:grpSp>
      <xdr:nvGrpSpPr>
        <xdr:cNvPr id="73287" name="Group 583">
          <a:extLst>
            <a:ext uri="{FF2B5EF4-FFF2-40B4-BE49-F238E27FC236}">
              <a16:creationId xmlns:a16="http://schemas.microsoft.com/office/drawing/2014/main" id="{00000000-0008-0000-0200-0000471E0100}"/>
            </a:ext>
          </a:extLst>
        </xdr:cNvPr>
        <xdr:cNvGrpSpPr>
          <a:grpSpLocks/>
        </xdr:cNvGrpSpPr>
      </xdr:nvGrpSpPr>
      <xdr:grpSpPr bwMode="auto">
        <a:xfrm>
          <a:off x="8143875" y="46967775"/>
          <a:ext cx="514350" cy="790575"/>
          <a:chOff x="826" y="116"/>
          <a:chExt cx="43" cy="83"/>
        </a:xfrm>
      </xdr:grpSpPr>
      <xdr:sp macro="" textlink="">
        <xdr:nvSpPr>
          <xdr:cNvPr id="73288" name="Text Box 584">
            <a:extLst>
              <a:ext uri="{FF2B5EF4-FFF2-40B4-BE49-F238E27FC236}">
                <a16:creationId xmlns:a16="http://schemas.microsoft.com/office/drawing/2014/main" id="{00000000-0008-0000-0200-000048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89" name="Text Box 585">
            <a:extLst>
              <a:ext uri="{FF2B5EF4-FFF2-40B4-BE49-F238E27FC236}">
                <a16:creationId xmlns:a16="http://schemas.microsoft.com/office/drawing/2014/main" id="{00000000-0008-0000-0200-000049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169</xdr:row>
      <xdr:rowOff>19050</xdr:rowOff>
    </xdr:from>
    <xdr:to>
      <xdr:col>2</xdr:col>
      <xdr:colOff>476250</xdr:colOff>
      <xdr:row>169</xdr:row>
      <xdr:rowOff>171450</xdr:rowOff>
    </xdr:to>
    <xdr:sp macro="" textlink="">
      <xdr:nvSpPr>
        <xdr:cNvPr id="73291" name="Text Box 587">
          <a:extLst>
            <a:ext uri="{FF2B5EF4-FFF2-40B4-BE49-F238E27FC236}">
              <a16:creationId xmlns:a16="http://schemas.microsoft.com/office/drawing/2014/main" id="{00000000-0008-0000-0200-00004B1E0100}"/>
            </a:ext>
          </a:extLst>
        </xdr:cNvPr>
        <xdr:cNvSpPr txBox="1">
          <a:spLocks noChangeArrowheads="1"/>
        </xdr:cNvSpPr>
      </xdr:nvSpPr>
      <xdr:spPr bwMode="auto">
        <a:xfrm>
          <a:off x="438150" y="580453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73292" name="Text Box 588">
          <a:extLst>
            <a:ext uri="{FF2B5EF4-FFF2-40B4-BE49-F238E27FC236}">
              <a16:creationId xmlns:a16="http://schemas.microsoft.com/office/drawing/2014/main" id="{00000000-0008-0000-0200-00004C1E0100}"/>
            </a:ext>
          </a:extLst>
        </xdr:cNvPr>
        <xdr:cNvSpPr txBox="1">
          <a:spLocks noChangeArrowheads="1"/>
        </xdr:cNvSpPr>
      </xdr:nvSpPr>
      <xdr:spPr bwMode="auto">
        <a:xfrm>
          <a:off x="2867025" y="580453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169</xdr:row>
      <xdr:rowOff>19050</xdr:rowOff>
    </xdr:from>
    <xdr:to>
      <xdr:col>12</xdr:col>
      <xdr:colOff>1009650</xdr:colOff>
      <xdr:row>169</xdr:row>
      <xdr:rowOff>180975</xdr:rowOff>
    </xdr:to>
    <xdr:sp macro="" textlink="">
      <xdr:nvSpPr>
        <xdr:cNvPr id="73293" name="Text Box 589">
          <a:extLst>
            <a:ext uri="{FF2B5EF4-FFF2-40B4-BE49-F238E27FC236}">
              <a16:creationId xmlns:a16="http://schemas.microsoft.com/office/drawing/2014/main" id="{00000000-0008-0000-0200-00004D1E0100}"/>
            </a:ext>
          </a:extLst>
        </xdr:cNvPr>
        <xdr:cNvSpPr txBox="1">
          <a:spLocks noChangeArrowheads="1"/>
        </xdr:cNvSpPr>
      </xdr:nvSpPr>
      <xdr:spPr bwMode="auto">
        <a:xfrm>
          <a:off x="7115175" y="580453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155</xdr:row>
      <xdr:rowOff>219075</xdr:rowOff>
    </xdr:from>
    <xdr:to>
      <xdr:col>12</xdr:col>
      <xdr:colOff>1552575</xdr:colOff>
      <xdr:row>158</xdr:row>
      <xdr:rowOff>200025</xdr:rowOff>
    </xdr:to>
    <xdr:grpSp>
      <xdr:nvGrpSpPr>
        <xdr:cNvPr id="73296" name="Group 592">
          <a:extLst>
            <a:ext uri="{FF2B5EF4-FFF2-40B4-BE49-F238E27FC236}">
              <a16:creationId xmlns:a16="http://schemas.microsoft.com/office/drawing/2014/main" id="{00000000-0008-0000-0200-0000501E0100}"/>
            </a:ext>
          </a:extLst>
        </xdr:cNvPr>
        <xdr:cNvGrpSpPr>
          <a:grpSpLocks/>
        </xdr:cNvGrpSpPr>
      </xdr:nvGrpSpPr>
      <xdr:grpSpPr bwMode="auto">
        <a:xfrm>
          <a:off x="8143875" y="53511450"/>
          <a:ext cx="514350" cy="790575"/>
          <a:chOff x="826" y="116"/>
          <a:chExt cx="43" cy="83"/>
        </a:xfrm>
      </xdr:grpSpPr>
      <xdr:sp macro="" textlink="">
        <xdr:nvSpPr>
          <xdr:cNvPr id="73297" name="Text Box 593">
            <a:extLst>
              <a:ext uri="{FF2B5EF4-FFF2-40B4-BE49-F238E27FC236}">
                <a16:creationId xmlns:a16="http://schemas.microsoft.com/office/drawing/2014/main" id="{00000000-0008-0000-0200-000051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298" name="Text Box 594">
            <a:extLst>
              <a:ext uri="{FF2B5EF4-FFF2-40B4-BE49-F238E27FC236}">
                <a16:creationId xmlns:a16="http://schemas.microsoft.com/office/drawing/2014/main" id="{00000000-0008-0000-0200-000052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188</xdr:row>
      <xdr:rowOff>19050</xdr:rowOff>
    </xdr:from>
    <xdr:to>
      <xdr:col>2</xdr:col>
      <xdr:colOff>476250</xdr:colOff>
      <xdr:row>188</xdr:row>
      <xdr:rowOff>171450</xdr:rowOff>
    </xdr:to>
    <xdr:sp macro="" textlink="">
      <xdr:nvSpPr>
        <xdr:cNvPr id="73300" name="Text Box 596">
          <a:extLst>
            <a:ext uri="{FF2B5EF4-FFF2-40B4-BE49-F238E27FC236}">
              <a16:creationId xmlns:a16="http://schemas.microsoft.com/office/drawing/2014/main" id="{00000000-0008-0000-0200-0000541E0100}"/>
            </a:ext>
          </a:extLst>
        </xdr:cNvPr>
        <xdr:cNvSpPr txBox="1">
          <a:spLocks noChangeArrowheads="1"/>
        </xdr:cNvSpPr>
      </xdr:nvSpPr>
      <xdr:spPr bwMode="auto">
        <a:xfrm>
          <a:off x="438150" y="645890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73301" name="Text Box 597">
          <a:extLst>
            <a:ext uri="{FF2B5EF4-FFF2-40B4-BE49-F238E27FC236}">
              <a16:creationId xmlns:a16="http://schemas.microsoft.com/office/drawing/2014/main" id="{00000000-0008-0000-0200-0000551E0100}"/>
            </a:ext>
          </a:extLst>
        </xdr:cNvPr>
        <xdr:cNvSpPr txBox="1">
          <a:spLocks noChangeArrowheads="1"/>
        </xdr:cNvSpPr>
      </xdr:nvSpPr>
      <xdr:spPr bwMode="auto">
        <a:xfrm>
          <a:off x="2867025" y="645890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188</xdr:row>
      <xdr:rowOff>19050</xdr:rowOff>
    </xdr:from>
    <xdr:to>
      <xdr:col>12</xdr:col>
      <xdr:colOff>1009650</xdr:colOff>
      <xdr:row>188</xdr:row>
      <xdr:rowOff>180975</xdr:rowOff>
    </xdr:to>
    <xdr:sp macro="" textlink="">
      <xdr:nvSpPr>
        <xdr:cNvPr id="73302" name="Text Box 598">
          <a:extLst>
            <a:ext uri="{FF2B5EF4-FFF2-40B4-BE49-F238E27FC236}">
              <a16:creationId xmlns:a16="http://schemas.microsoft.com/office/drawing/2014/main" id="{00000000-0008-0000-0200-0000561E0100}"/>
            </a:ext>
          </a:extLst>
        </xdr:cNvPr>
        <xdr:cNvSpPr txBox="1">
          <a:spLocks noChangeArrowheads="1"/>
        </xdr:cNvSpPr>
      </xdr:nvSpPr>
      <xdr:spPr bwMode="auto">
        <a:xfrm>
          <a:off x="7115175" y="645890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174</xdr:row>
      <xdr:rowOff>219075</xdr:rowOff>
    </xdr:from>
    <xdr:to>
      <xdr:col>12</xdr:col>
      <xdr:colOff>1552575</xdr:colOff>
      <xdr:row>177</xdr:row>
      <xdr:rowOff>200025</xdr:rowOff>
    </xdr:to>
    <xdr:grpSp>
      <xdr:nvGrpSpPr>
        <xdr:cNvPr id="73305" name="Group 601">
          <a:extLst>
            <a:ext uri="{FF2B5EF4-FFF2-40B4-BE49-F238E27FC236}">
              <a16:creationId xmlns:a16="http://schemas.microsoft.com/office/drawing/2014/main" id="{00000000-0008-0000-0200-0000591E0100}"/>
            </a:ext>
          </a:extLst>
        </xdr:cNvPr>
        <xdr:cNvGrpSpPr>
          <a:grpSpLocks/>
        </xdr:cNvGrpSpPr>
      </xdr:nvGrpSpPr>
      <xdr:grpSpPr bwMode="auto">
        <a:xfrm>
          <a:off x="8143875" y="60055125"/>
          <a:ext cx="514350" cy="790575"/>
          <a:chOff x="826" y="116"/>
          <a:chExt cx="43" cy="83"/>
        </a:xfrm>
      </xdr:grpSpPr>
      <xdr:sp macro="" textlink="">
        <xdr:nvSpPr>
          <xdr:cNvPr id="73306" name="Text Box 602">
            <a:extLst>
              <a:ext uri="{FF2B5EF4-FFF2-40B4-BE49-F238E27FC236}">
                <a16:creationId xmlns:a16="http://schemas.microsoft.com/office/drawing/2014/main" id="{00000000-0008-0000-0200-00005A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07" name="Text Box 603">
            <a:extLst>
              <a:ext uri="{FF2B5EF4-FFF2-40B4-BE49-F238E27FC236}">
                <a16:creationId xmlns:a16="http://schemas.microsoft.com/office/drawing/2014/main" id="{00000000-0008-0000-0200-00005B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207</xdr:row>
      <xdr:rowOff>19050</xdr:rowOff>
    </xdr:from>
    <xdr:to>
      <xdr:col>2</xdr:col>
      <xdr:colOff>476250</xdr:colOff>
      <xdr:row>207</xdr:row>
      <xdr:rowOff>171450</xdr:rowOff>
    </xdr:to>
    <xdr:sp macro="" textlink="">
      <xdr:nvSpPr>
        <xdr:cNvPr id="73309" name="Text Box 605">
          <a:extLst>
            <a:ext uri="{FF2B5EF4-FFF2-40B4-BE49-F238E27FC236}">
              <a16:creationId xmlns:a16="http://schemas.microsoft.com/office/drawing/2014/main" id="{00000000-0008-0000-0200-00005D1E0100}"/>
            </a:ext>
          </a:extLst>
        </xdr:cNvPr>
        <xdr:cNvSpPr txBox="1">
          <a:spLocks noChangeArrowheads="1"/>
        </xdr:cNvSpPr>
      </xdr:nvSpPr>
      <xdr:spPr bwMode="auto">
        <a:xfrm>
          <a:off x="438150" y="711327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73310" name="Text Box 606">
          <a:extLst>
            <a:ext uri="{FF2B5EF4-FFF2-40B4-BE49-F238E27FC236}">
              <a16:creationId xmlns:a16="http://schemas.microsoft.com/office/drawing/2014/main" id="{00000000-0008-0000-0200-00005E1E0100}"/>
            </a:ext>
          </a:extLst>
        </xdr:cNvPr>
        <xdr:cNvSpPr txBox="1">
          <a:spLocks noChangeArrowheads="1"/>
        </xdr:cNvSpPr>
      </xdr:nvSpPr>
      <xdr:spPr bwMode="auto">
        <a:xfrm>
          <a:off x="2867025" y="711327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207</xdr:row>
      <xdr:rowOff>19050</xdr:rowOff>
    </xdr:from>
    <xdr:to>
      <xdr:col>12</xdr:col>
      <xdr:colOff>1009650</xdr:colOff>
      <xdr:row>207</xdr:row>
      <xdr:rowOff>180975</xdr:rowOff>
    </xdr:to>
    <xdr:sp macro="" textlink="">
      <xdr:nvSpPr>
        <xdr:cNvPr id="73311" name="Text Box 607">
          <a:extLst>
            <a:ext uri="{FF2B5EF4-FFF2-40B4-BE49-F238E27FC236}">
              <a16:creationId xmlns:a16="http://schemas.microsoft.com/office/drawing/2014/main" id="{00000000-0008-0000-0200-00005F1E0100}"/>
            </a:ext>
          </a:extLst>
        </xdr:cNvPr>
        <xdr:cNvSpPr txBox="1">
          <a:spLocks noChangeArrowheads="1"/>
        </xdr:cNvSpPr>
      </xdr:nvSpPr>
      <xdr:spPr bwMode="auto">
        <a:xfrm>
          <a:off x="7115175" y="711327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193</xdr:row>
      <xdr:rowOff>219075</xdr:rowOff>
    </xdr:from>
    <xdr:to>
      <xdr:col>12</xdr:col>
      <xdr:colOff>1552575</xdr:colOff>
      <xdr:row>196</xdr:row>
      <xdr:rowOff>200025</xdr:rowOff>
    </xdr:to>
    <xdr:grpSp>
      <xdr:nvGrpSpPr>
        <xdr:cNvPr id="73314" name="Group 610">
          <a:extLst>
            <a:ext uri="{FF2B5EF4-FFF2-40B4-BE49-F238E27FC236}">
              <a16:creationId xmlns:a16="http://schemas.microsoft.com/office/drawing/2014/main" id="{00000000-0008-0000-0200-0000621E0100}"/>
            </a:ext>
          </a:extLst>
        </xdr:cNvPr>
        <xdr:cNvGrpSpPr>
          <a:grpSpLocks/>
        </xdr:cNvGrpSpPr>
      </xdr:nvGrpSpPr>
      <xdr:grpSpPr bwMode="auto">
        <a:xfrm>
          <a:off x="8143875" y="66598800"/>
          <a:ext cx="514350" cy="790575"/>
          <a:chOff x="826" y="116"/>
          <a:chExt cx="43" cy="83"/>
        </a:xfrm>
      </xdr:grpSpPr>
      <xdr:sp macro="" textlink="">
        <xdr:nvSpPr>
          <xdr:cNvPr id="73315" name="Text Box 611">
            <a:extLst>
              <a:ext uri="{FF2B5EF4-FFF2-40B4-BE49-F238E27FC236}">
                <a16:creationId xmlns:a16="http://schemas.microsoft.com/office/drawing/2014/main" id="{00000000-0008-0000-0200-000063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16" name="Text Box 612">
            <a:extLst>
              <a:ext uri="{FF2B5EF4-FFF2-40B4-BE49-F238E27FC236}">
                <a16:creationId xmlns:a16="http://schemas.microsoft.com/office/drawing/2014/main" id="{00000000-0008-0000-0200-000064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226</xdr:row>
      <xdr:rowOff>19050</xdr:rowOff>
    </xdr:from>
    <xdr:to>
      <xdr:col>2</xdr:col>
      <xdr:colOff>476250</xdr:colOff>
      <xdr:row>226</xdr:row>
      <xdr:rowOff>171450</xdr:rowOff>
    </xdr:to>
    <xdr:sp macro="" textlink="">
      <xdr:nvSpPr>
        <xdr:cNvPr id="73318" name="Text Box 614">
          <a:extLst>
            <a:ext uri="{FF2B5EF4-FFF2-40B4-BE49-F238E27FC236}">
              <a16:creationId xmlns:a16="http://schemas.microsoft.com/office/drawing/2014/main" id="{00000000-0008-0000-0200-0000661E0100}"/>
            </a:ext>
          </a:extLst>
        </xdr:cNvPr>
        <xdr:cNvSpPr txBox="1">
          <a:spLocks noChangeArrowheads="1"/>
        </xdr:cNvSpPr>
      </xdr:nvSpPr>
      <xdr:spPr bwMode="auto">
        <a:xfrm>
          <a:off x="438150" y="776763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73319" name="Text Box 615">
          <a:extLst>
            <a:ext uri="{FF2B5EF4-FFF2-40B4-BE49-F238E27FC236}">
              <a16:creationId xmlns:a16="http://schemas.microsoft.com/office/drawing/2014/main" id="{00000000-0008-0000-0200-0000671E0100}"/>
            </a:ext>
          </a:extLst>
        </xdr:cNvPr>
        <xdr:cNvSpPr txBox="1">
          <a:spLocks noChangeArrowheads="1"/>
        </xdr:cNvSpPr>
      </xdr:nvSpPr>
      <xdr:spPr bwMode="auto">
        <a:xfrm>
          <a:off x="2867025" y="776763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226</xdr:row>
      <xdr:rowOff>19050</xdr:rowOff>
    </xdr:from>
    <xdr:to>
      <xdr:col>12</xdr:col>
      <xdr:colOff>1009650</xdr:colOff>
      <xdr:row>226</xdr:row>
      <xdr:rowOff>180975</xdr:rowOff>
    </xdr:to>
    <xdr:sp macro="" textlink="">
      <xdr:nvSpPr>
        <xdr:cNvPr id="73320" name="Text Box 616">
          <a:extLst>
            <a:ext uri="{FF2B5EF4-FFF2-40B4-BE49-F238E27FC236}">
              <a16:creationId xmlns:a16="http://schemas.microsoft.com/office/drawing/2014/main" id="{00000000-0008-0000-0200-0000681E0100}"/>
            </a:ext>
          </a:extLst>
        </xdr:cNvPr>
        <xdr:cNvSpPr txBox="1">
          <a:spLocks noChangeArrowheads="1"/>
        </xdr:cNvSpPr>
      </xdr:nvSpPr>
      <xdr:spPr bwMode="auto">
        <a:xfrm>
          <a:off x="7115175" y="776763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212</xdr:row>
      <xdr:rowOff>219075</xdr:rowOff>
    </xdr:from>
    <xdr:to>
      <xdr:col>12</xdr:col>
      <xdr:colOff>1552575</xdr:colOff>
      <xdr:row>215</xdr:row>
      <xdr:rowOff>200025</xdr:rowOff>
    </xdr:to>
    <xdr:grpSp>
      <xdr:nvGrpSpPr>
        <xdr:cNvPr id="73323" name="Group 619">
          <a:extLst>
            <a:ext uri="{FF2B5EF4-FFF2-40B4-BE49-F238E27FC236}">
              <a16:creationId xmlns:a16="http://schemas.microsoft.com/office/drawing/2014/main" id="{00000000-0008-0000-0200-00006B1E0100}"/>
            </a:ext>
          </a:extLst>
        </xdr:cNvPr>
        <xdr:cNvGrpSpPr>
          <a:grpSpLocks/>
        </xdr:cNvGrpSpPr>
      </xdr:nvGrpSpPr>
      <xdr:grpSpPr bwMode="auto">
        <a:xfrm>
          <a:off x="8143875" y="73142475"/>
          <a:ext cx="514350" cy="790575"/>
          <a:chOff x="826" y="116"/>
          <a:chExt cx="43" cy="83"/>
        </a:xfrm>
      </xdr:grpSpPr>
      <xdr:sp macro="" textlink="">
        <xdr:nvSpPr>
          <xdr:cNvPr id="73324" name="Text Box 620">
            <a:extLst>
              <a:ext uri="{FF2B5EF4-FFF2-40B4-BE49-F238E27FC236}">
                <a16:creationId xmlns:a16="http://schemas.microsoft.com/office/drawing/2014/main" id="{00000000-0008-0000-0200-00006C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25" name="Text Box 621">
            <a:extLst>
              <a:ext uri="{FF2B5EF4-FFF2-40B4-BE49-F238E27FC236}">
                <a16:creationId xmlns:a16="http://schemas.microsoft.com/office/drawing/2014/main" id="{00000000-0008-0000-0200-00006D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245</xdr:row>
      <xdr:rowOff>19050</xdr:rowOff>
    </xdr:from>
    <xdr:to>
      <xdr:col>2</xdr:col>
      <xdr:colOff>476250</xdr:colOff>
      <xdr:row>245</xdr:row>
      <xdr:rowOff>171450</xdr:rowOff>
    </xdr:to>
    <xdr:sp macro="" textlink="">
      <xdr:nvSpPr>
        <xdr:cNvPr id="73327" name="Text Box 623">
          <a:extLst>
            <a:ext uri="{FF2B5EF4-FFF2-40B4-BE49-F238E27FC236}">
              <a16:creationId xmlns:a16="http://schemas.microsoft.com/office/drawing/2014/main" id="{00000000-0008-0000-0200-00006F1E0100}"/>
            </a:ext>
          </a:extLst>
        </xdr:cNvPr>
        <xdr:cNvSpPr txBox="1">
          <a:spLocks noChangeArrowheads="1"/>
        </xdr:cNvSpPr>
      </xdr:nvSpPr>
      <xdr:spPr bwMode="auto">
        <a:xfrm>
          <a:off x="438150" y="842200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73328" name="Text Box 624">
          <a:extLst>
            <a:ext uri="{FF2B5EF4-FFF2-40B4-BE49-F238E27FC236}">
              <a16:creationId xmlns:a16="http://schemas.microsoft.com/office/drawing/2014/main" id="{00000000-0008-0000-0200-0000701E0100}"/>
            </a:ext>
          </a:extLst>
        </xdr:cNvPr>
        <xdr:cNvSpPr txBox="1">
          <a:spLocks noChangeArrowheads="1"/>
        </xdr:cNvSpPr>
      </xdr:nvSpPr>
      <xdr:spPr bwMode="auto">
        <a:xfrm>
          <a:off x="2867025" y="842200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245</xdr:row>
      <xdr:rowOff>19050</xdr:rowOff>
    </xdr:from>
    <xdr:to>
      <xdr:col>12</xdr:col>
      <xdr:colOff>1009650</xdr:colOff>
      <xdr:row>245</xdr:row>
      <xdr:rowOff>180975</xdr:rowOff>
    </xdr:to>
    <xdr:sp macro="" textlink="">
      <xdr:nvSpPr>
        <xdr:cNvPr id="73329" name="Text Box 625">
          <a:extLst>
            <a:ext uri="{FF2B5EF4-FFF2-40B4-BE49-F238E27FC236}">
              <a16:creationId xmlns:a16="http://schemas.microsoft.com/office/drawing/2014/main" id="{00000000-0008-0000-0200-0000711E0100}"/>
            </a:ext>
          </a:extLst>
        </xdr:cNvPr>
        <xdr:cNvSpPr txBox="1">
          <a:spLocks noChangeArrowheads="1"/>
        </xdr:cNvSpPr>
      </xdr:nvSpPr>
      <xdr:spPr bwMode="auto">
        <a:xfrm>
          <a:off x="7115175" y="842200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231</xdr:row>
      <xdr:rowOff>219075</xdr:rowOff>
    </xdr:from>
    <xdr:to>
      <xdr:col>12</xdr:col>
      <xdr:colOff>1552575</xdr:colOff>
      <xdr:row>234</xdr:row>
      <xdr:rowOff>200025</xdr:rowOff>
    </xdr:to>
    <xdr:grpSp>
      <xdr:nvGrpSpPr>
        <xdr:cNvPr id="73332" name="Group 628">
          <a:extLst>
            <a:ext uri="{FF2B5EF4-FFF2-40B4-BE49-F238E27FC236}">
              <a16:creationId xmlns:a16="http://schemas.microsoft.com/office/drawing/2014/main" id="{00000000-0008-0000-0200-0000741E0100}"/>
            </a:ext>
          </a:extLst>
        </xdr:cNvPr>
        <xdr:cNvGrpSpPr>
          <a:grpSpLocks/>
        </xdr:cNvGrpSpPr>
      </xdr:nvGrpSpPr>
      <xdr:grpSpPr bwMode="auto">
        <a:xfrm>
          <a:off x="8143875" y="79686150"/>
          <a:ext cx="514350" cy="790575"/>
          <a:chOff x="826" y="116"/>
          <a:chExt cx="43" cy="83"/>
        </a:xfrm>
      </xdr:grpSpPr>
      <xdr:sp macro="" textlink="">
        <xdr:nvSpPr>
          <xdr:cNvPr id="73333" name="Text Box 629">
            <a:extLst>
              <a:ext uri="{FF2B5EF4-FFF2-40B4-BE49-F238E27FC236}">
                <a16:creationId xmlns:a16="http://schemas.microsoft.com/office/drawing/2014/main" id="{00000000-0008-0000-0200-000075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34" name="Text Box 630">
            <a:extLst>
              <a:ext uri="{FF2B5EF4-FFF2-40B4-BE49-F238E27FC236}">
                <a16:creationId xmlns:a16="http://schemas.microsoft.com/office/drawing/2014/main" id="{00000000-0008-0000-0200-000076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264</xdr:row>
      <xdr:rowOff>19050</xdr:rowOff>
    </xdr:from>
    <xdr:to>
      <xdr:col>2</xdr:col>
      <xdr:colOff>476250</xdr:colOff>
      <xdr:row>264</xdr:row>
      <xdr:rowOff>171450</xdr:rowOff>
    </xdr:to>
    <xdr:sp macro="" textlink="">
      <xdr:nvSpPr>
        <xdr:cNvPr id="73336" name="Text Box 632">
          <a:extLst>
            <a:ext uri="{FF2B5EF4-FFF2-40B4-BE49-F238E27FC236}">
              <a16:creationId xmlns:a16="http://schemas.microsoft.com/office/drawing/2014/main" id="{00000000-0008-0000-0200-0000781E0100}"/>
            </a:ext>
          </a:extLst>
        </xdr:cNvPr>
        <xdr:cNvSpPr txBox="1">
          <a:spLocks noChangeArrowheads="1"/>
        </xdr:cNvSpPr>
      </xdr:nvSpPr>
      <xdr:spPr bwMode="auto">
        <a:xfrm>
          <a:off x="438150" y="907637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73337" name="Text Box 633">
          <a:extLst>
            <a:ext uri="{FF2B5EF4-FFF2-40B4-BE49-F238E27FC236}">
              <a16:creationId xmlns:a16="http://schemas.microsoft.com/office/drawing/2014/main" id="{00000000-0008-0000-0200-0000791E0100}"/>
            </a:ext>
          </a:extLst>
        </xdr:cNvPr>
        <xdr:cNvSpPr txBox="1">
          <a:spLocks noChangeArrowheads="1"/>
        </xdr:cNvSpPr>
      </xdr:nvSpPr>
      <xdr:spPr bwMode="auto">
        <a:xfrm>
          <a:off x="2867025" y="907637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264</xdr:row>
      <xdr:rowOff>19050</xdr:rowOff>
    </xdr:from>
    <xdr:to>
      <xdr:col>12</xdr:col>
      <xdr:colOff>1009650</xdr:colOff>
      <xdr:row>264</xdr:row>
      <xdr:rowOff>180975</xdr:rowOff>
    </xdr:to>
    <xdr:sp macro="" textlink="">
      <xdr:nvSpPr>
        <xdr:cNvPr id="73338" name="Text Box 634">
          <a:extLst>
            <a:ext uri="{FF2B5EF4-FFF2-40B4-BE49-F238E27FC236}">
              <a16:creationId xmlns:a16="http://schemas.microsoft.com/office/drawing/2014/main" id="{00000000-0008-0000-0200-00007A1E0100}"/>
            </a:ext>
          </a:extLst>
        </xdr:cNvPr>
        <xdr:cNvSpPr txBox="1">
          <a:spLocks noChangeArrowheads="1"/>
        </xdr:cNvSpPr>
      </xdr:nvSpPr>
      <xdr:spPr bwMode="auto">
        <a:xfrm>
          <a:off x="7115175" y="907637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250</xdr:row>
      <xdr:rowOff>219075</xdr:rowOff>
    </xdr:from>
    <xdr:to>
      <xdr:col>12</xdr:col>
      <xdr:colOff>1552575</xdr:colOff>
      <xdr:row>253</xdr:row>
      <xdr:rowOff>200025</xdr:rowOff>
    </xdr:to>
    <xdr:grpSp>
      <xdr:nvGrpSpPr>
        <xdr:cNvPr id="73341" name="Group 637">
          <a:extLst>
            <a:ext uri="{FF2B5EF4-FFF2-40B4-BE49-F238E27FC236}">
              <a16:creationId xmlns:a16="http://schemas.microsoft.com/office/drawing/2014/main" id="{00000000-0008-0000-0200-00007D1E0100}"/>
            </a:ext>
          </a:extLst>
        </xdr:cNvPr>
        <xdr:cNvGrpSpPr>
          <a:grpSpLocks/>
        </xdr:cNvGrpSpPr>
      </xdr:nvGrpSpPr>
      <xdr:grpSpPr bwMode="auto">
        <a:xfrm>
          <a:off x="8143875" y="86229825"/>
          <a:ext cx="514350" cy="790575"/>
          <a:chOff x="826" y="116"/>
          <a:chExt cx="43" cy="83"/>
        </a:xfrm>
      </xdr:grpSpPr>
      <xdr:sp macro="" textlink="">
        <xdr:nvSpPr>
          <xdr:cNvPr id="73342" name="Text Box 638">
            <a:extLst>
              <a:ext uri="{FF2B5EF4-FFF2-40B4-BE49-F238E27FC236}">
                <a16:creationId xmlns:a16="http://schemas.microsoft.com/office/drawing/2014/main" id="{00000000-0008-0000-0200-00007E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43" name="Text Box 639">
            <a:extLst>
              <a:ext uri="{FF2B5EF4-FFF2-40B4-BE49-F238E27FC236}">
                <a16:creationId xmlns:a16="http://schemas.microsoft.com/office/drawing/2014/main" id="{00000000-0008-0000-0200-00007F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283</xdr:row>
      <xdr:rowOff>19050</xdr:rowOff>
    </xdr:from>
    <xdr:to>
      <xdr:col>2</xdr:col>
      <xdr:colOff>476250</xdr:colOff>
      <xdr:row>283</xdr:row>
      <xdr:rowOff>171450</xdr:rowOff>
    </xdr:to>
    <xdr:sp macro="" textlink="">
      <xdr:nvSpPr>
        <xdr:cNvPr id="73345" name="Text Box 641">
          <a:extLst>
            <a:ext uri="{FF2B5EF4-FFF2-40B4-BE49-F238E27FC236}">
              <a16:creationId xmlns:a16="http://schemas.microsoft.com/office/drawing/2014/main" id="{00000000-0008-0000-0200-0000811E0100}"/>
            </a:ext>
          </a:extLst>
        </xdr:cNvPr>
        <xdr:cNvSpPr txBox="1">
          <a:spLocks noChangeArrowheads="1"/>
        </xdr:cNvSpPr>
      </xdr:nvSpPr>
      <xdr:spPr bwMode="auto">
        <a:xfrm>
          <a:off x="438150" y="973074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283</xdr:row>
      <xdr:rowOff>19050</xdr:rowOff>
    </xdr:from>
    <xdr:to>
      <xdr:col>5</xdr:col>
      <xdr:colOff>28575</xdr:colOff>
      <xdr:row>283</xdr:row>
      <xdr:rowOff>152400</xdr:rowOff>
    </xdr:to>
    <xdr:sp macro="" textlink="">
      <xdr:nvSpPr>
        <xdr:cNvPr id="73346" name="Text Box 642">
          <a:extLst>
            <a:ext uri="{FF2B5EF4-FFF2-40B4-BE49-F238E27FC236}">
              <a16:creationId xmlns:a16="http://schemas.microsoft.com/office/drawing/2014/main" id="{00000000-0008-0000-0200-0000821E0100}"/>
            </a:ext>
          </a:extLst>
        </xdr:cNvPr>
        <xdr:cNvSpPr txBox="1">
          <a:spLocks noChangeArrowheads="1"/>
        </xdr:cNvSpPr>
      </xdr:nvSpPr>
      <xdr:spPr bwMode="auto">
        <a:xfrm>
          <a:off x="2867025" y="973074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283</xdr:row>
      <xdr:rowOff>19050</xdr:rowOff>
    </xdr:from>
    <xdr:to>
      <xdr:col>12</xdr:col>
      <xdr:colOff>1009650</xdr:colOff>
      <xdr:row>283</xdr:row>
      <xdr:rowOff>180975</xdr:rowOff>
    </xdr:to>
    <xdr:sp macro="" textlink="">
      <xdr:nvSpPr>
        <xdr:cNvPr id="73347" name="Text Box 643">
          <a:extLst>
            <a:ext uri="{FF2B5EF4-FFF2-40B4-BE49-F238E27FC236}">
              <a16:creationId xmlns:a16="http://schemas.microsoft.com/office/drawing/2014/main" id="{00000000-0008-0000-0200-0000831E0100}"/>
            </a:ext>
          </a:extLst>
        </xdr:cNvPr>
        <xdr:cNvSpPr txBox="1">
          <a:spLocks noChangeArrowheads="1"/>
        </xdr:cNvSpPr>
      </xdr:nvSpPr>
      <xdr:spPr bwMode="auto">
        <a:xfrm>
          <a:off x="7115175" y="973074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269</xdr:row>
      <xdr:rowOff>219075</xdr:rowOff>
    </xdr:from>
    <xdr:to>
      <xdr:col>12</xdr:col>
      <xdr:colOff>1552575</xdr:colOff>
      <xdr:row>272</xdr:row>
      <xdr:rowOff>200025</xdr:rowOff>
    </xdr:to>
    <xdr:grpSp>
      <xdr:nvGrpSpPr>
        <xdr:cNvPr id="73350" name="Group 646">
          <a:extLst>
            <a:ext uri="{FF2B5EF4-FFF2-40B4-BE49-F238E27FC236}">
              <a16:creationId xmlns:a16="http://schemas.microsoft.com/office/drawing/2014/main" id="{00000000-0008-0000-0200-0000861E0100}"/>
            </a:ext>
          </a:extLst>
        </xdr:cNvPr>
        <xdr:cNvGrpSpPr>
          <a:grpSpLocks/>
        </xdr:cNvGrpSpPr>
      </xdr:nvGrpSpPr>
      <xdr:grpSpPr bwMode="auto">
        <a:xfrm>
          <a:off x="8143875" y="92773500"/>
          <a:ext cx="514350" cy="790575"/>
          <a:chOff x="826" y="116"/>
          <a:chExt cx="43" cy="83"/>
        </a:xfrm>
      </xdr:grpSpPr>
      <xdr:sp macro="" textlink="">
        <xdr:nvSpPr>
          <xdr:cNvPr id="73351" name="Text Box 647">
            <a:extLst>
              <a:ext uri="{FF2B5EF4-FFF2-40B4-BE49-F238E27FC236}">
                <a16:creationId xmlns:a16="http://schemas.microsoft.com/office/drawing/2014/main" id="{00000000-0008-0000-0200-000087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52" name="Text Box 648">
            <a:extLst>
              <a:ext uri="{FF2B5EF4-FFF2-40B4-BE49-F238E27FC236}">
                <a16:creationId xmlns:a16="http://schemas.microsoft.com/office/drawing/2014/main" id="{00000000-0008-0000-0200-000088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302</xdr:row>
      <xdr:rowOff>19050</xdr:rowOff>
    </xdr:from>
    <xdr:to>
      <xdr:col>2</xdr:col>
      <xdr:colOff>476250</xdr:colOff>
      <xdr:row>302</xdr:row>
      <xdr:rowOff>171450</xdr:rowOff>
    </xdr:to>
    <xdr:sp macro="" textlink="">
      <xdr:nvSpPr>
        <xdr:cNvPr id="73354" name="Text Box 650">
          <a:extLst>
            <a:ext uri="{FF2B5EF4-FFF2-40B4-BE49-F238E27FC236}">
              <a16:creationId xmlns:a16="http://schemas.microsoft.com/office/drawing/2014/main" id="{00000000-0008-0000-0200-00008A1E0100}"/>
            </a:ext>
          </a:extLst>
        </xdr:cNvPr>
        <xdr:cNvSpPr txBox="1">
          <a:spLocks noChangeArrowheads="1"/>
        </xdr:cNvSpPr>
      </xdr:nvSpPr>
      <xdr:spPr bwMode="auto">
        <a:xfrm>
          <a:off x="438150" y="1038510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302</xdr:row>
      <xdr:rowOff>19050</xdr:rowOff>
    </xdr:from>
    <xdr:to>
      <xdr:col>5</xdr:col>
      <xdr:colOff>28575</xdr:colOff>
      <xdr:row>302</xdr:row>
      <xdr:rowOff>152400</xdr:rowOff>
    </xdr:to>
    <xdr:sp macro="" textlink="">
      <xdr:nvSpPr>
        <xdr:cNvPr id="73355" name="Text Box 651">
          <a:extLst>
            <a:ext uri="{FF2B5EF4-FFF2-40B4-BE49-F238E27FC236}">
              <a16:creationId xmlns:a16="http://schemas.microsoft.com/office/drawing/2014/main" id="{00000000-0008-0000-0200-00008B1E0100}"/>
            </a:ext>
          </a:extLst>
        </xdr:cNvPr>
        <xdr:cNvSpPr txBox="1">
          <a:spLocks noChangeArrowheads="1"/>
        </xdr:cNvSpPr>
      </xdr:nvSpPr>
      <xdr:spPr bwMode="auto">
        <a:xfrm>
          <a:off x="2867025" y="1038510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302</xdr:row>
      <xdr:rowOff>19050</xdr:rowOff>
    </xdr:from>
    <xdr:to>
      <xdr:col>12</xdr:col>
      <xdr:colOff>1009650</xdr:colOff>
      <xdr:row>302</xdr:row>
      <xdr:rowOff>180975</xdr:rowOff>
    </xdr:to>
    <xdr:sp macro="" textlink="">
      <xdr:nvSpPr>
        <xdr:cNvPr id="73356" name="Text Box 652">
          <a:extLst>
            <a:ext uri="{FF2B5EF4-FFF2-40B4-BE49-F238E27FC236}">
              <a16:creationId xmlns:a16="http://schemas.microsoft.com/office/drawing/2014/main" id="{00000000-0008-0000-0200-00008C1E0100}"/>
            </a:ext>
          </a:extLst>
        </xdr:cNvPr>
        <xdr:cNvSpPr txBox="1">
          <a:spLocks noChangeArrowheads="1"/>
        </xdr:cNvSpPr>
      </xdr:nvSpPr>
      <xdr:spPr bwMode="auto">
        <a:xfrm>
          <a:off x="7115175" y="1038510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286</xdr:row>
      <xdr:rowOff>266700</xdr:rowOff>
    </xdr:from>
    <xdr:to>
      <xdr:col>12</xdr:col>
      <xdr:colOff>981075</xdr:colOff>
      <xdr:row>291</xdr:row>
      <xdr:rowOff>219075</xdr:rowOff>
    </xdr:to>
    <xdr:sp macro="" textlink="">
      <xdr:nvSpPr>
        <xdr:cNvPr id="73357" name="Text Box 653">
          <a:extLst>
            <a:ext uri="{FF2B5EF4-FFF2-40B4-BE49-F238E27FC236}">
              <a16:creationId xmlns:a16="http://schemas.microsoft.com/office/drawing/2014/main" id="{00000000-0008-0000-0200-00008D1E0100}"/>
            </a:ext>
          </a:extLst>
        </xdr:cNvPr>
        <xdr:cNvSpPr txBox="1">
          <a:spLocks noChangeArrowheads="1"/>
        </xdr:cNvSpPr>
      </xdr:nvSpPr>
      <xdr:spPr bwMode="auto">
        <a:xfrm>
          <a:off x="5572125" y="987361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288</xdr:row>
      <xdr:rowOff>219075</xdr:rowOff>
    </xdr:from>
    <xdr:to>
      <xdr:col>12</xdr:col>
      <xdr:colOff>1552575</xdr:colOff>
      <xdr:row>291</xdr:row>
      <xdr:rowOff>200025</xdr:rowOff>
    </xdr:to>
    <xdr:grpSp>
      <xdr:nvGrpSpPr>
        <xdr:cNvPr id="73359" name="Group 655">
          <a:extLst>
            <a:ext uri="{FF2B5EF4-FFF2-40B4-BE49-F238E27FC236}">
              <a16:creationId xmlns:a16="http://schemas.microsoft.com/office/drawing/2014/main" id="{00000000-0008-0000-0200-00008F1E0100}"/>
            </a:ext>
          </a:extLst>
        </xdr:cNvPr>
        <xdr:cNvGrpSpPr>
          <a:grpSpLocks/>
        </xdr:cNvGrpSpPr>
      </xdr:nvGrpSpPr>
      <xdr:grpSpPr bwMode="auto">
        <a:xfrm>
          <a:off x="8143875" y="99317175"/>
          <a:ext cx="514350" cy="790575"/>
          <a:chOff x="826" y="116"/>
          <a:chExt cx="43" cy="83"/>
        </a:xfrm>
      </xdr:grpSpPr>
      <xdr:sp macro="" textlink="">
        <xdr:nvSpPr>
          <xdr:cNvPr id="73360" name="Text Box 656">
            <a:extLst>
              <a:ext uri="{FF2B5EF4-FFF2-40B4-BE49-F238E27FC236}">
                <a16:creationId xmlns:a16="http://schemas.microsoft.com/office/drawing/2014/main" id="{00000000-0008-0000-0200-000090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61" name="Text Box 657">
            <a:extLst>
              <a:ext uri="{FF2B5EF4-FFF2-40B4-BE49-F238E27FC236}">
                <a16:creationId xmlns:a16="http://schemas.microsoft.com/office/drawing/2014/main" id="{00000000-0008-0000-0200-000091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321</xdr:row>
      <xdr:rowOff>19050</xdr:rowOff>
    </xdr:from>
    <xdr:to>
      <xdr:col>2</xdr:col>
      <xdr:colOff>476250</xdr:colOff>
      <xdr:row>321</xdr:row>
      <xdr:rowOff>171450</xdr:rowOff>
    </xdr:to>
    <xdr:sp macro="" textlink="">
      <xdr:nvSpPr>
        <xdr:cNvPr id="73363" name="Text Box 659">
          <a:extLst>
            <a:ext uri="{FF2B5EF4-FFF2-40B4-BE49-F238E27FC236}">
              <a16:creationId xmlns:a16="http://schemas.microsoft.com/office/drawing/2014/main" id="{00000000-0008-0000-0200-0000931E0100}"/>
            </a:ext>
          </a:extLst>
        </xdr:cNvPr>
        <xdr:cNvSpPr txBox="1">
          <a:spLocks noChangeArrowheads="1"/>
        </xdr:cNvSpPr>
      </xdr:nvSpPr>
      <xdr:spPr bwMode="auto">
        <a:xfrm>
          <a:off x="438150" y="1103947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321</xdr:row>
      <xdr:rowOff>19050</xdr:rowOff>
    </xdr:from>
    <xdr:to>
      <xdr:col>5</xdr:col>
      <xdr:colOff>28575</xdr:colOff>
      <xdr:row>321</xdr:row>
      <xdr:rowOff>152400</xdr:rowOff>
    </xdr:to>
    <xdr:sp macro="" textlink="">
      <xdr:nvSpPr>
        <xdr:cNvPr id="73364" name="Text Box 660">
          <a:extLst>
            <a:ext uri="{FF2B5EF4-FFF2-40B4-BE49-F238E27FC236}">
              <a16:creationId xmlns:a16="http://schemas.microsoft.com/office/drawing/2014/main" id="{00000000-0008-0000-0200-0000941E0100}"/>
            </a:ext>
          </a:extLst>
        </xdr:cNvPr>
        <xdr:cNvSpPr txBox="1">
          <a:spLocks noChangeArrowheads="1"/>
        </xdr:cNvSpPr>
      </xdr:nvSpPr>
      <xdr:spPr bwMode="auto">
        <a:xfrm>
          <a:off x="2867025" y="1103947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321</xdr:row>
      <xdr:rowOff>19050</xdr:rowOff>
    </xdr:from>
    <xdr:to>
      <xdr:col>12</xdr:col>
      <xdr:colOff>1009650</xdr:colOff>
      <xdr:row>321</xdr:row>
      <xdr:rowOff>180975</xdr:rowOff>
    </xdr:to>
    <xdr:sp macro="" textlink="">
      <xdr:nvSpPr>
        <xdr:cNvPr id="73365" name="Text Box 661">
          <a:extLst>
            <a:ext uri="{FF2B5EF4-FFF2-40B4-BE49-F238E27FC236}">
              <a16:creationId xmlns:a16="http://schemas.microsoft.com/office/drawing/2014/main" id="{00000000-0008-0000-0200-0000951E0100}"/>
            </a:ext>
          </a:extLst>
        </xdr:cNvPr>
        <xdr:cNvSpPr txBox="1">
          <a:spLocks noChangeArrowheads="1"/>
        </xdr:cNvSpPr>
      </xdr:nvSpPr>
      <xdr:spPr bwMode="auto">
        <a:xfrm>
          <a:off x="7115175" y="1103947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305</xdr:row>
      <xdr:rowOff>266700</xdr:rowOff>
    </xdr:from>
    <xdr:to>
      <xdr:col>12</xdr:col>
      <xdr:colOff>981075</xdr:colOff>
      <xdr:row>310</xdr:row>
      <xdr:rowOff>219075</xdr:rowOff>
    </xdr:to>
    <xdr:sp macro="" textlink="">
      <xdr:nvSpPr>
        <xdr:cNvPr id="73366" name="Text Box 662">
          <a:extLst>
            <a:ext uri="{FF2B5EF4-FFF2-40B4-BE49-F238E27FC236}">
              <a16:creationId xmlns:a16="http://schemas.microsoft.com/office/drawing/2014/main" id="{00000000-0008-0000-0200-0000961E0100}"/>
            </a:ext>
          </a:extLst>
        </xdr:cNvPr>
        <xdr:cNvSpPr txBox="1">
          <a:spLocks noChangeArrowheads="1"/>
        </xdr:cNvSpPr>
      </xdr:nvSpPr>
      <xdr:spPr bwMode="auto">
        <a:xfrm>
          <a:off x="5572125" y="1052798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304</xdr:row>
      <xdr:rowOff>47625</xdr:rowOff>
    </xdr:from>
    <xdr:to>
      <xdr:col>7</xdr:col>
      <xdr:colOff>161925</xdr:colOff>
      <xdr:row>305</xdr:row>
      <xdr:rowOff>114300</xdr:rowOff>
    </xdr:to>
    <xdr:sp macro="" textlink="">
      <xdr:nvSpPr>
        <xdr:cNvPr id="73367" name="Oval 663">
          <a:extLst>
            <a:ext uri="{FF2B5EF4-FFF2-40B4-BE49-F238E27FC236}">
              <a16:creationId xmlns:a16="http://schemas.microsoft.com/office/drawing/2014/main" id="{00000000-0008-0000-0200-0000971E0100}"/>
            </a:ext>
          </a:extLst>
        </xdr:cNvPr>
        <xdr:cNvSpPr>
          <a:spLocks noChangeArrowheads="1"/>
        </xdr:cNvSpPr>
      </xdr:nvSpPr>
      <xdr:spPr bwMode="auto">
        <a:xfrm>
          <a:off x="3038475" y="1047464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307</xdr:row>
      <xdr:rowOff>219075</xdr:rowOff>
    </xdr:from>
    <xdr:to>
      <xdr:col>12</xdr:col>
      <xdr:colOff>1552575</xdr:colOff>
      <xdr:row>310</xdr:row>
      <xdr:rowOff>200025</xdr:rowOff>
    </xdr:to>
    <xdr:grpSp>
      <xdr:nvGrpSpPr>
        <xdr:cNvPr id="73368" name="Group 664">
          <a:extLst>
            <a:ext uri="{FF2B5EF4-FFF2-40B4-BE49-F238E27FC236}">
              <a16:creationId xmlns:a16="http://schemas.microsoft.com/office/drawing/2014/main" id="{00000000-0008-0000-0200-0000981E0100}"/>
            </a:ext>
          </a:extLst>
        </xdr:cNvPr>
        <xdr:cNvGrpSpPr>
          <a:grpSpLocks/>
        </xdr:cNvGrpSpPr>
      </xdr:nvGrpSpPr>
      <xdr:grpSpPr bwMode="auto">
        <a:xfrm>
          <a:off x="8143875" y="105860850"/>
          <a:ext cx="514350" cy="790575"/>
          <a:chOff x="826" y="116"/>
          <a:chExt cx="43" cy="83"/>
        </a:xfrm>
      </xdr:grpSpPr>
      <xdr:sp macro="" textlink="">
        <xdr:nvSpPr>
          <xdr:cNvPr id="73369" name="Text Box 665">
            <a:extLst>
              <a:ext uri="{FF2B5EF4-FFF2-40B4-BE49-F238E27FC236}">
                <a16:creationId xmlns:a16="http://schemas.microsoft.com/office/drawing/2014/main" id="{00000000-0008-0000-0200-000099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70" name="Text Box 666">
            <a:extLst>
              <a:ext uri="{FF2B5EF4-FFF2-40B4-BE49-F238E27FC236}">
                <a16:creationId xmlns:a16="http://schemas.microsoft.com/office/drawing/2014/main" id="{00000000-0008-0000-0200-00009A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340</xdr:row>
      <xdr:rowOff>19050</xdr:rowOff>
    </xdr:from>
    <xdr:to>
      <xdr:col>2</xdr:col>
      <xdr:colOff>476250</xdr:colOff>
      <xdr:row>340</xdr:row>
      <xdr:rowOff>171450</xdr:rowOff>
    </xdr:to>
    <xdr:sp macro="" textlink="">
      <xdr:nvSpPr>
        <xdr:cNvPr id="73372" name="Text Box 668">
          <a:extLst>
            <a:ext uri="{FF2B5EF4-FFF2-40B4-BE49-F238E27FC236}">
              <a16:creationId xmlns:a16="http://schemas.microsoft.com/office/drawing/2014/main" id="{00000000-0008-0000-0200-00009C1E0100}"/>
            </a:ext>
          </a:extLst>
        </xdr:cNvPr>
        <xdr:cNvSpPr txBox="1">
          <a:spLocks noChangeArrowheads="1"/>
        </xdr:cNvSpPr>
      </xdr:nvSpPr>
      <xdr:spPr bwMode="auto">
        <a:xfrm>
          <a:off x="438150" y="1169384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340</xdr:row>
      <xdr:rowOff>19050</xdr:rowOff>
    </xdr:from>
    <xdr:to>
      <xdr:col>5</xdr:col>
      <xdr:colOff>28575</xdr:colOff>
      <xdr:row>340</xdr:row>
      <xdr:rowOff>152400</xdr:rowOff>
    </xdr:to>
    <xdr:sp macro="" textlink="">
      <xdr:nvSpPr>
        <xdr:cNvPr id="73373" name="Text Box 669">
          <a:extLst>
            <a:ext uri="{FF2B5EF4-FFF2-40B4-BE49-F238E27FC236}">
              <a16:creationId xmlns:a16="http://schemas.microsoft.com/office/drawing/2014/main" id="{00000000-0008-0000-0200-00009D1E0100}"/>
            </a:ext>
          </a:extLst>
        </xdr:cNvPr>
        <xdr:cNvSpPr txBox="1">
          <a:spLocks noChangeArrowheads="1"/>
        </xdr:cNvSpPr>
      </xdr:nvSpPr>
      <xdr:spPr bwMode="auto">
        <a:xfrm>
          <a:off x="2867025" y="1169384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340</xdr:row>
      <xdr:rowOff>19050</xdr:rowOff>
    </xdr:from>
    <xdr:to>
      <xdr:col>12</xdr:col>
      <xdr:colOff>1009650</xdr:colOff>
      <xdr:row>340</xdr:row>
      <xdr:rowOff>180975</xdr:rowOff>
    </xdr:to>
    <xdr:sp macro="" textlink="">
      <xdr:nvSpPr>
        <xdr:cNvPr id="73374" name="Text Box 670">
          <a:extLst>
            <a:ext uri="{FF2B5EF4-FFF2-40B4-BE49-F238E27FC236}">
              <a16:creationId xmlns:a16="http://schemas.microsoft.com/office/drawing/2014/main" id="{00000000-0008-0000-0200-00009E1E0100}"/>
            </a:ext>
          </a:extLst>
        </xdr:cNvPr>
        <xdr:cNvSpPr txBox="1">
          <a:spLocks noChangeArrowheads="1"/>
        </xdr:cNvSpPr>
      </xdr:nvSpPr>
      <xdr:spPr bwMode="auto">
        <a:xfrm>
          <a:off x="7115175" y="1169384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326</xdr:row>
      <xdr:rowOff>219075</xdr:rowOff>
    </xdr:from>
    <xdr:to>
      <xdr:col>12</xdr:col>
      <xdr:colOff>1552575</xdr:colOff>
      <xdr:row>329</xdr:row>
      <xdr:rowOff>200025</xdr:rowOff>
    </xdr:to>
    <xdr:grpSp>
      <xdr:nvGrpSpPr>
        <xdr:cNvPr id="73377" name="Group 673">
          <a:extLst>
            <a:ext uri="{FF2B5EF4-FFF2-40B4-BE49-F238E27FC236}">
              <a16:creationId xmlns:a16="http://schemas.microsoft.com/office/drawing/2014/main" id="{00000000-0008-0000-0200-0000A11E0100}"/>
            </a:ext>
          </a:extLst>
        </xdr:cNvPr>
        <xdr:cNvGrpSpPr>
          <a:grpSpLocks/>
        </xdr:cNvGrpSpPr>
      </xdr:nvGrpSpPr>
      <xdr:grpSpPr bwMode="auto">
        <a:xfrm>
          <a:off x="8143875" y="112404525"/>
          <a:ext cx="514350" cy="790575"/>
          <a:chOff x="826" y="116"/>
          <a:chExt cx="43" cy="83"/>
        </a:xfrm>
      </xdr:grpSpPr>
      <xdr:sp macro="" textlink="">
        <xdr:nvSpPr>
          <xdr:cNvPr id="73378" name="Text Box 674">
            <a:extLst>
              <a:ext uri="{FF2B5EF4-FFF2-40B4-BE49-F238E27FC236}">
                <a16:creationId xmlns:a16="http://schemas.microsoft.com/office/drawing/2014/main" id="{00000000-0008-0000-0200-0000A2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79" name="Text Box 675">
            <a:extLst>
              <a:ext uri="{FF2B5EF4-FFF2-40B4-BE49-F238E27FC236}">
                <a16:creationId xmlns:a16="http://schemas.microsoft.com/office/drawing/2014/main" id="{00000000-0008-0000-0200-0000A3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359</xdr:row>
      <xdr:rowOff>19050</xdr:rowOff>
    </xdr:from>
    <xdr:to>
      <xdr:col>2</xdr:col>
      <xdr:colOff>476250</xdr:colOff>
      <xdr:row>359</xdr:row>
      <xdr:rowOff>171450</xdr:rowOff>
    </xdr:to>
    <xdr:sp macro="" textlink="">
      <xdr:nvSpPr>
        <xdr:cNvPr id="73381" name="Text Box 677">
          <a:extLst>
            <a:ext uri="{FF2B5EF4-FFF2-40B4-BE49-F238E27FC236}">
              <a16:creationId xmlns:a16="http://schemas.microsoft.com/office/drawing/2014/main" id="{00000000-0008-0000-0200-0000A51E0100}"/>
            </a:ext>
          </a:extLst>
        </xdr:cNvPr>
        <xdr:cNvSpPr txBox="1">
          <a:spLocks noChangeArrowheads="1"/>
        </xdr:cNvSpPr>
      </xdr:nvSpPr>
      <xdr:spPr bwMode="auto">
        <a:xfrm>
          <a:off x="438150" y="1234821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359</xdr:row>
      <xdr:rowOff>19050</xdr:rowOff>
    </xdr:from>
    <xdr:to>
      <xdr:col>5</xdr:col>
      <xdr:colOff>28575</xdr:colOff>
      <xdr:row>359</xdr:row>
      <xdr:rowOff>152400</xdr:rowOff>
    </xdr:to>
    <xdr:sp macro="" textlink="">
      <xdr:nvSpPr>
        <xdr:cNvPr id="73382" name="Text Box 678">
          <a:extLst>
            <a:ext uri="{FF2B5EF4-FFF2-40B4-BE49-F238E27FC236}">
              <a16:creationId xmlns:a16="http://schemas.microsoft.com/office/drawing/2014/main" id="{00000000-0008-0000-0200-0000A61E0100}"/>
            </a:ext>
          </a:extLst>
        </xdr:cNvPr>
        <xdr:cNvSpPr txBox="1">
          <a:spLocks noChangeArrowheads="1"/>
        </xdr:cNvSpPr>
      </xdr:nvSpPr>
      <xdr:spPr bwMode="auto">
        <a:xfrm>
          <a:off x="2867025" y="1234821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359</xdr:row>
      <xdr:rowOff>19050</xdr:rowOff>
    </xdr:from>
    <xdr:to>
      <xdr:col>12</xdr:col>
      <xdr:colOff>1009650</xdr:colOff>
      <xdr:row>359</xdr:row>
      <xdr:rowOff>180975</xdr:rowOff>
    </xdr:to>
    <xdr:sp macro="" textlink="">
      <xdr:nvSpPr>
        <xdr:cNvPr id="73383" name="Text Box 679">
          <a:extLst>
            <a:ext uri="{FF2B5EF4-FFF2-40B4-BE49-F238E27FC236}">
              <a16:creationId xmlns:a16="http://schemas.microsoft.com/office/drawing/2014/main" id="{00000000-0008-0000-0200-0000A71E0100}"/>
            </a:ext>
          </a:extLst>
        </xdr:cNvPr>
        <xdr:cNvSpPr txBox="1">
          <a:spLocks noChangeArrowheads="1"/>
        </xdr:cNvSpPr>
      </xdr:nvSpPr>
      <xdr:spPr bwMode="auto">
        <a:xfrm>
          <a:off x="7115175" y="1234821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345</xdr:row>
      <xdr:rowOff>219075</xdr:rowOff>
    </xdr:from>
    <xdr:to>
      <xdr:col>12</xdr:col>
      <xdr:colOff>1552575</xdr:colOff>
      <xdr:row>348</xdr:row>
      <xdr:rowOff>200025</xdr:rowOff>
    </xdr:to>
    <xdr:grpSp>
      <xdr:nvGrpSpPr>
        <xdr:cNvPr id="73386" name="Group 682">
          <a:extLst>
            <a:ext uri="{FF2B5EF4-FFF2-40B4-BE49-F238E27FC236}">
              <a16:creationId xmlns:a16="http://schemas.microsoft.com/office/drawing/2014/main" id="{00000000-0008-0000-0200-0000AA1E0100}"/>
            </a:ext>
          </a:extLst>
        </xdr:cNvPr>
        <xdr:cNvGrpSpPr>
          <a:grpSpLocks/>
        </xdr:cNvGrpSpPr>
      </xdr:nvGrpSpPr>
      <xdr:grpSpPr bwMode="auto">
        <a:xfrm>
          <a:off x="8143875" y="118948200"/>
          <a:ext cx="514350" cy="790575"/>
          <a:chOff x="826" y="116"/>
          <a:chExt cx="43" cy="83"/>
        </a:xfrm>
      </xdr:grpSpPr>
      <xdr:sp macro="" textlink="">
        <xdr:nvSpPr>
          <xdr:cNvPr id="73387" name="Text Box 683">
            <a:extLst>
              <a:ext uri="{FF2B5EF4-FFF2-40B4-BE49-F238E27FC236}">
                <a16:creationId xmlns:a16="http://schemas.microsoft.com/office/drawing/2014/main" id="{00000000-0008-0000-0200-0000AB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88" name="Text Box 684">
            <a:extLst>
              <a:ext uri="{FF2B5EF4-FFF2-40B4-BE49-F238E27FC236}">
                <a16:creationId xmlns:a16="http://schemas.microsoft.com/office/drawing/2014/main" id="{00000000-0008-0000-0200-0000AC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378</xdr:row>
      <xdr:rowOff>19050</xdr:rowOff>
    </xdr:from>
    <xdr:to>
      <xdr:col>2</xdr:col>
      <xdr:colOff>476250</xdr:colOff>
      <xdr:row>378</xdr:row>
      <xdr:rowOff>171450</xdr:rowOff>
    </xdr:to>
    <xdr:sp macro="" textlink="">
      <xdr:nvSpPr>
        <xdr:cNvPr id="73390" name="Text Box 686">
          <a:extLst>
            <a:ext uri="{FF2B5EF4-FFF2-40B4-BE49-F238E27FC236}">
              <a16:creationId xmlns:a16="http://schemas.microsoft.com/office/drawing/2014/main" id="{00000000-0008-0000-0200-0000AE1E0100}"/>
            </a:ext>
          </a:extLst>
        </xdr:cNvPr>
        <xdr:cNvSpPr txBox="1">
          <a:spLocks noChangeArrowheads="1"/>
        </xdr:cNvSpPr>
      </xdr:nvSpPr>
      <xdr:spPr bwMode="auto">
        <a:xfrm>
          <a:off x="438150" y="1300257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378</xdr:row>
      <xdr:rowOff>19050</xdr:rowOff>
    </xdr:from>
    <xdr:to>
      <xdr:col>5</xdr:col>
      <xdr:colOff>28575</xdr:colOff>
      <xdr:row>378</xdr:row>
      <xdr:rowOff>152400</xdr:rowOff>
    </xdr:to>
    <xdr:sp macro="" textlink="">
      <xdr:nvSpPr>
        <xdr:cNvPr id="73391" name="Text Box 687">
          <a:extLst>
            <a:ext uri="{FF2B5EF4-FFF2-40B4-BE49-F238E27FC236}">
              <a16:creationId xmlns:a16="http://schemas.microsoft.com/office/drawing/2014/main" id="{00000000-0008-0000-0200-0000AF1E0100}"/>
            </a:ext>
          </a:extLst>
        </xdr:cNvPr>
        <xdr:cNvSpPr txBox="1">
          <a:spLocks noChangeArrowheads="1"/>
        </xdr:cNvSpPr>
      </xdr:nvSpPr>
      <xdr:spPr bwMode="auto">
        <a:xfrm>
          <a:off x="2867025" y="1300257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378</xdr:row>
      <xdr:rowOff>19050</xdr:rowOff>
    </xdr:from>
    <xdr:to>
      <xdr:col>12</xdr:col>
      <xdr:colOff>1009650</xdr:colOff>
      <xdr:row>378</xdr:row>
      <xdr:rowOff>180975</xdr:rowOff>
    </xdr:to>
    <xdr:sp macro="" textlink="">
      <xdr:nvSpPr>
        <xdr:cNvPr id="73392" name="Text Box 688">
          <a:extLst>
            <a:ext uri="{FF2B5EF4-FFF2-40B4-BE49-F238E27FC236}">
              <a16:creationId xmlns:a16="http://schemas.microsoft.com/office/drawing/2014/main" id="{00000000-0008-0000-0200-0000B01E0100}"/>
            </a:ext>
          </a:extLst>
        </xdr:cNvPr>
        <xdr:cNvSpPr txBox="1">
          <a:spLocks noChangeArrowheads="1"/>
        </xdr:cNvSpPr>
      </xdr:nvSpPr>
      <xdr:spPr bwMode="auto">
        <a:xfrm>
          <a:off x="7115175" y="1300257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219075</xdr:colOff>
      <xdr:row>361</xdr:row>
      <xdr:rowOff>28575</xdr:rowOff>
    </xdr:from>
    <xdr:to>
      <xdr:col>7</xdr:col>
      <xdr:colOff>142875</xdr:colOff>
      <xdr:row>362</xdr:row>
      <xdr:rowOff>95250</xdr:rowOff>
    </xdr:to>
    <xdr:sp macro="" textlink="">
      <xdr:nvSpPr>
        <xdr:cNvPr id="73394" name="Oval 690">
          <a:extLst>
            <a:ext uri="{FF2B5EF4-FFF2-40B4-BE49-F238E27FC236}">
              <a16:creationId xmlns:a16="http://schemas.microsoft.com/office/drawing/2014/main" id="{00000000-0008-0000-0200-0000B21E0100}"/>
            </a:ext>
          </a:extLst>
        </xdr:cNvPr>
        <xdr:cNvSpPr>
          <a:spLocks noChangeArrowheads="1"/>
        </xdr:cNvSpPr>
      </xdr:nvSpPr>
      <xdr:spPr bwMode="auto">
        <a:xfrm>
          <a:off x="3019425" y="1243584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364</xdr:row>
      <xdr:rowOff>219075</xdr:rowOff>
    </xdr:from>
    <xdr:to>
      <xdr:col>12</xdr:col>
      <xdr:colOff>1552575</xdr:colOff>
      <xdr:row>367</xdr:row>
      <xdr:rowOff>200025</xdr:rowOff>
    </xdr:to>
    <xdr:grpSp>
      <xdr:nvGrpSpPr>
        <xdr:cNvPr id="73395" name="Group 691">
          <a:extLst>
            <a:ext uri="{FF2B5EF4-FFF2-40B4-BE49-F238E27FC236}">
              <a16:creationId xmlns:a16="http://schemas.microsoft.com/office/drawing/2014/main" id="{00000000-0008-0000-0200-0000B31E0100}"/>
            </a:ext>
          </a:extLst>
        </xdr:cNvPr>
        <xdr:cNvGrpSpPr>
          <a:grpSpLocks/>
        </xdr:cNvGrpSpPr>
      </xdr:nvGrpSpPr>
      <xdr:grpSpPr bwMode="auto">
        <a:xfrm>
          <a:off x="8143875" y="125491875"/>
          <a:ext cx="514350" cy="790575"/>
          <a:chOff x="826" y="116"/>
          <a:chExt cx="43" cy="83"/>
        </a:xfrm>
      </xdr:grpSpPr>
      <xdr:sp macro="" textlink="">
        <xdr:nvSpPr>
          <xdr:cNvPr id="73396" name="Text Box 692">
            <a:extLst>
              <a:ext uri="{FF2B5EF4-FFF2-40B4-BE49-F238E27FC236}">
                <a16:creationId xmlns:a16="http://schemas.microsoft.com/office/drawing/2014/main" id="{00000000-0008-0000-0200-0000B4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397" name="Text Box 693">
            <a:extLst>
              <a:ext uri="{FF2B5EF4-FFF2-40B4-BE49-F238E27FC236}">
                <a16:creationId xmlns:a16="http://schemas.microsoft.com/office/drawing/2014/main" id="{00000000-0008-0000-0200-0000B5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397</xdr:row>
      <xdr:rowOff>19050</xdr:rowOff>
    </xdr:from>
    <xdr:to>
      <xdr:col>2</xdr:col>
      <xdr:colOff>476250</xdr:colOff>
      <xdr:row>397</xdr:row>
      <xdr:rowOff>171450</xdr:rowOff>
    </xdr:to>
    <xdr:sp macro="" textlink="">
      <xdr:nvSpPr>
        <xdr:cNvPr id="73399" name="Text Box 695">
          <a:extLst>
            <a:ext uri="{FF2B5EF4-FFF2-40B4-BE49-F238E27FC236}">
              <a16:creationId xmlns:a16="http://schemas.microsoft.com/office/drawing/2014/main" id="{00000000-0008-0000-0200-0000B71E0100}"/>
            </a:ext>
          </a:extLst>
        </xdr:cNvPr>
        <xdr:cNvSpPr txBox="1">
          <a:spLocks noChangeArrowheads="1"/>
        </xdr:cNvSpPr>
      </xdr:nvSpPr>
      <xdr:spPr bwMode="auto">
        <a:xfrm>
          <a:off x="438150" y="1365694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397</xdr:row>
      <xdr:rowOff>19050</xdr:rowOff>
    </xdr:from>
    <xdr:to>
      <xdr:col>5</xdr:col>
      <xdr:colOff>28575</xdr:colOff>
      <xdr:row>397</xdr:row>
      <xdr:rowOff>152400</xdr:rowOff>
    </xdr:to>
    <xdr:sp macro="" textlink="">
      <xdr:nvSpPr>
        <xdr:cNvPr id="73400" name="Text Box 696">
          <a:extLst>
            <a:ext uri="{FF2B5EF4-FFF2-40B4-BE49-F238E27FC236}">
              <a16:creationId xmlns:a16="http://schemas.microsoft.com/office/drawing/2014/main" id="{00000000-0008-0000-0200-0000B81E0100}"/>
            </a:ext>
          </a:extLst>
        </xdr:cNvPr>
        <xdr:cNvSpPr txBox="1">
          <a:spLocks noChangeArrowheads="1"/>
        </xdr:cNvSpPr>
      </xdr:nvSpPr>
      <xdr:spPr bwMode="auto">
        <a:xfrm>
          <a:off x="2867025" y="1365694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397</xdr:row>
      <xdr:rowOff>19050</xdr:rowOff>
    </xdr:from>
    <xdr:to>
      <xdr:col>12</xdr:col>
      <xdr:colOff>1009650</xdr:colOff>
      <xdr:row>397</xdr:row>
      <xdr:rowOff>180975</xdr:rowOff>
    </xdr:to>
    <xdr:sp macro="" textlink="">
      <xdr:nvSpPr>
        <xdr:cNvPr id="73401" name="Text Box 697">
          <a:extLst>
            <a:ext uri="{FF2B5EF4-FFF2-40B4-BE49-F238E27FC236}">
              <a16:creationId xmlns:a16="http://schemas.microsoft.com/office/drawing/2014/main" id="{00000000-0008-0000-0200-0000B91E0100}"/>
            </a:ext>
          </a:extLst>
        </xdr:cNvPr>
        <xdr:cNvSpPr txBox="1">
          <a:spLocks noChangeArrowheads="1"/>
        </xdr:cNvSpPr>
      </xdr:nvSpPr>
      <xdr:spPr bwMode="auto">
        <a:xfrm>
          <a:off x="7115175" y="1365694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383</xdr:row>
      <xdr:rowOff>219075</xdr:rowOff>
    </xdr:from>
    <xdr:to>
      <xdr:col>12</xdr:col>
      <xdr:colOff>1552575</xdr:colOff>
      <xdr:row>386</xdr:row>
      <xdr:rowOff>200025</xdr:rowOff>
    </xdr:to>
    <xdr:grpSp>
      <xdr:nvGrpSpPr>
        <xdr:cNvPr id="73404" name="Group 700">
          <a:extLst>
            <a:ext uri="{FF2B5EF4-FFF2-40B4-BE49-F238E27FC236}">
              <a16:creationId xmlns:a16="http://schemas.microsoft.com/office/drawing/2014/main" id="{00000000-0008-0000-0200-0000BC1E0100}"/>
            </a:ext>
          </a:extLst>
        </xdr:cNvPr>
        <xdr:cNvGrpSpPr>
          <a:grpSpLocks/>
        </xdr:cNvGrpSpPr>
      </xdr:nvGrpSpPr>
      <xdr:grpSpPr bwMode="auto">
        <a:xfrm>
          <a:off x="8143875" y="132035550"/>
          <a:ext cx="514350" cy="790575"/>
          <a:chOff x="826" y="116"/>
          <a:chExt cx="43" cy="83"/>
        </a:xfrm>
      </xdr:grpSpPr>
      <xdr:sp macro="" textlink="">
        <xdr:nvSpPr>
          <xdr:cNvPr id="73405" name="Text Box 701">
            <a:extLst>
              <a:ext uri="{FF2B5EF4-FFF2-40B4-BE49-F238E27FC236}">
                <a16:creationId xmlns:a16="http://schemas.microsoft.com/office/drawing/2014/main" id="{00000000-0008-0000-0200-0000BD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06" name="Text Box 702">
            <a:extLst>
              <a:ext uri="{FF2B5EF4-FFF2-40B4-BE49-F238E27FC236}">
                <a16:creationId xmlns:a16="http://schemas.microsoft.com/office/drawing/2014/main" id="{00000000-0008-0000-0200-0000BE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416</xdr:row>
      <xdr:rowOff>19050</xdr:rowOff>
    </xdr:from>
    <xdr:to>
      <xdr:col>2</xdr:col>
      <xdr:colOff>476250</xdr:colOff>
      <xdr:row>416</xdr:row>
      <xdr:rowOff>171450</xdr:rowOff>
    </xdr:to>
    <xdr:sp macro="" textlink="">
      <xdr:nvSpPr>
        <xdr:cNvPr id="73408" name="Text Box 704">
          <a:extLst>
            <a:ext uri="{FF2B5EF4-FFF2-40B4-BE49-F238E27FC236}">
              <a16:creationId xmlns:a16="http://schemas.microsoft.com/office/drawing/2014/main" id="{00000000-0008-0000-0200-0000C01E0100}"/>
            </a:ext>
          </a:extLst>
        </xdr:cNvPr>
        <xdr:cNvSpPr txBox="1">
          <a:spLocks noChangeArrowheads="1"/>
        </xdr:cNvSpPr>
      </xdr:nvSpPr>
      <xdr:spPr bwMode="auto">
        <a:xfrm>
          <a:off x="438150" y="1431131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416</xdr:row>
      <xdr:rowOff>19050</xdr:rowOff>
    </xdr:from>
    <xdr:to>
      <xdr:col>5</xdr:col>
      <xdr:colOff>28575</xdr:colOff>
      <xdr:row>416</xdr:row>
      <xdr:rowOff>152400</xdr:rowOff>
    </xdr:to>
    <xdr:sp macro="" textlink="">
      <xdr:nvSpPr>
        <xdr:cNvPr id="73409" name="Text Box 705">
          <a:extLst>
            <a:ext uri="{FF2B5EF4-FFF2-40B4-BE49-F238E27FC236}">
              <a16:creationId xmlns:a16="http://schemas.microsoft.com/office/drawing/2014/main" id="{00000000-0008-0000-0200-0000C11E0100}"/>
            </a:ext>
          </a:extLst>
        </xdr:cNvPr>
        <xdr:cNvSpPr txBox="1">
          <a:spLocks noChangeArrowheads="1"/>
        </xdr:cNvSpPr>
      </xdr:nvSpPr>
      <xdr:spPr bwMode="auto">
        <a:xfrm>
          <a:off x="2867025" y="1431131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416</xdr:row>
      <xdr:rowOff>19050</xdr:rowOff>
    </xdr:from>
    <xdr:to>
      <xdr:col>12</xdr:col>
      <xdr:colOff>1009650</xdr:colOff>
      <xdr:row>416</xdr:row>
      <xdr:rowOff>180975</xdr:rowOff>
    </xdr:to>
    <xdr:sp macro="" textlink="">
      <xdr:nvSpPr>
        <xdr:cNvPr id="73410" name="Text Box 706">
          <a:extLst>
            <a:ext uri="{FF2B5EF4-FFF2-40B4-BE49-F238E27FC236}">
              <a16:creationId xmlns:a16="http://schemas.microsoft.com/office/drawing/2014/main" id="{00000000-0008-0000-0200-0000C21E0100}"/>
            </a:ext>
          </a:extLst>
        </xdr:cNvPr>
        <xdr:cNvSpPr txBox="1">
          <a:spLocks noChangeArrowheads="1"/>
        </xdr:cNvSpPr>
      </xdr:nvSpPr>
      <xdr:spPr bwMode="auto">
        <a:xfrm>
          <a:off x="7115175" y="1431131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402</xdr:row>
      <xdr:rowOff>219075</xdr:rowOff>
    </xdr:from>
    <xdr:to>
      <xdr:col>12</xdr:col>
      <xdr:colOff>1552575</xdr:colOff>
      <xdr:row>405</xdr:row>
      <xdr:rowOff>200025</xdr:rowOff>
    </xdr:to>
    <xdr:grpSp>
      <xdr:nvGrpSpPr>
        <xdr:cNvPr id="73413" name="Group 709">
          <a:extLst>
            <a:ext uri="{FF2B5EF4-FFF2-40B4-BE49-F238E27FC236}">
              <a16:creationId xmlns:a16="http://schemas.microsoft.com/office/drawing/2014/main" id="{00000000-0008-0000-0200-0000C51E0100}"/>
            </a:ext>
          </a:extLst>
        </xdr:cNvPr>
        <xdr:cNvGrpSpPr>
          <a:grpSpLocks/>
        </xdr:cNvGrpSpPr>
      </xdr:nvGrpSpPr>
      <xdr:grpSpPr bwMode="auto">
        <a:xfrm>
          <a:off x="8143875" y="138579225"/>
          <a:ext cx="514350" cy="790575"/>
          <a:chOff x="826" y="116"/>
          <a:chExt cx="43" cy="83"/>
        </a:xfrm>
      </xdr:grpSpPr>
      <xdr:sp macro="" textlink="">
        <xdr:nvSpPr>
          <xdr:cNvPr id="73414" name="Text Box 710">
            <a:extLst>
              <a:ext uri="{FF2B5EF4-FFF2-40B4-BE49-F238E27FC236}">
                <a16:creationId xmlns:a16="http://schemas.microsoft.com/office/drawing/2014/main" id="{00000000-0008-0000-0200-0000C6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15" name="Text Box 711">
            <a:extLst>
              <a:ext uri="{FF2B5EF4-FFF2-40B4-BE49-F238E27FC236}">
                <a16:creationId xmlns:a16="http://schemas.microsoft.com/office/drawing/2014/main" id="{00000000-0008-0000-0200-0000C7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435</xdr:row>
      <xdr:rowOff>19050</xdr:rowOff>
    </xdr:from>
    <xdr:to>
      <xdr:col>2</xdr:col>
      <xdr:colOff>476250</xdr:colOff>
      <xdr:row>435</xdr:row>
      <xdr:rowOff>171450</xdr:rowOff>
    </xdr:to>
    <xdr:sp macro="" textlink="">
      <xdr:nvSpPr>
        <xdr:cNvPr id="73417" name="Text Box 713">
          <a:extLst>
            <a:ext uri="{FF2B5EF4-FFF2-40B4-BE49-F238E27FC236}">
              <a16:creationId xmlns:a16="http://schemas.microsoft.com/office/drawing/2014/main" id="{00000000-0008-0000-0200-0000C91E0100}"/>
            </a:ext>
          </a:extLst>
        </xdr:cNvPr>
        <xdr:cNvSpPr txBox="1">
          <a:spLocks noChangeArrowheads="1"/>
        </xdr:cNvSpPr>
      </xdr:nvSpPr>
      <xdr:spPr bwMode="auto">
        <a:xfrm>
          <a:off x="438150" y="1496568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435</xdr:row>
      <xdr:rowOff>19050</xdr:rowOff>
    </xdr:from>
    <xdr:to>
      <xdr:col>5</xdr:col>
      <xdr:colOff>28575</xdr:colOff>
      <xdr:row>435</xdr:row>
      <xdr:rowOff>152400</xdr:rowOff>
    </xdr:to>
    <xdr:sp macro="" textlink="">
      <xdr:nvSpPr>
        <xdr:cNvPr id="73418" name="Text Box 714">
          <a:extLst>
            <a:ext uri="{FF2B5EF4-FFF2-40B4-BE49-F238E27FC236}">
              <a16:creationId xmlns:a16="http://schemas.microsoft.com/office/drawing/2014/main" id="{00000000-0008-0000-0200-0000CA1E0100}"/>
            </a:ext>
          </a:extLst>
        </xdr:cNvPr>
        <xdr:cNvSpPr txBox="1">
          <a:spLocks noChangeArrowheads="1"/>
        </xdr:cNvSpPr>
      </xdr:nvSpPr>
      <xdr:spPr bwMode="auto">
        <a:xfrm>
          <a:off x="2867025" y="1496568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435</xdr:row>
      <xdr:rowOff>19050</xdr:rowOff>
    </xdr:from>
    <xdr:to>
      <xdr:col>12</xdr:col>
      <xdr:colOff>1009650</xdr:colOff>
      <xdr:row>435</xdr:row>
      <xdr:rowOff>180975</xdr:rowOff>
    </xdr:to>
    <xdr:sp macro="" textlink="">
      <xdr:nvSpPr>
        <xdr:cNvPr id="73419" name="Text Box 715">
          <a:extLst>
            <a:ext uri="{FF2B5EF4-FFF2-40B4-BE49-F238E27FC236}">
              <a16:creationId xmlns:a16="http://schemas.microsoft.com/office/drawing/2014/main" id="{00000000-0008-0000-0200-0000CB1E0100}"/>
            </a:ext>
          </a:extLst>
        </xdr:cNvPr>
        <xdr:cNvSpPr txBox="1">
          <a:spLocks noChangeArrowheads="1"/>
        </xdr:cNvSpPr>
      </xdr:nvSpPr>
      <xdr:spPr bwMode="auto">
        <a:xfrm>
          <a:off x="7115175" y="1496568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419</xdr:row>
      <xdr:rowOff>266700</xdr:rowOff>
    </xdr:from>
    <xdr:to>
      <xdr:col>12</xdr:col>
      <xdr:colOff>981075</xdr:colOff>
      <xdr:row>424</xdr:row>
      <xdr:rowOff>219075</xdr:rowOff>
    </xdr:to>
    <xdr:sp macro="" textlink="">
      <xdr:nvSpPr>
        <xdr:cNvPr id="73420" name="Text Box 716">
          <a:extLst>
            <a:ext uri="{FF2B5EF4-FFF2-40B4-BE49-F238E27FC236}">
              <a16:creationId xmlns:a16="http://schemas.microsoft.com/office/drawing/2014/main" id="{00000000-0008-0000-0200-0000CC1E0100}"/>
            </a:ext>
          </a:extLst>
        </xdr:cNvPr>
        <xdr:cNvSpPr txBox="1">
          <a:spLocks noChangeArrowheads="1"/>
        </xdr:cNvSpPr>
      </xdr:nvSpPr>
      <xdr:spPr bwMode="auto">
        <a:xfrm>
          <a:off x="5572125" y="1445418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418</xdr:row>
      <xdr:rowOff>19050</xdr:rowOff>
    </xdr:from>
    <xdr:to>
      <xdr:col>7</xdr:col>
      <xdr:colOff>161925</xdr:colOff>
      <xdr:row>419</xdr:row>
      <xdr:rowOff>85725</xdr:rowOff>
    </xdr:to>
    <xdr:sp macro="" textlink="">
      <xdr:nvSpPr>
        <xdr:cNvPr id="73421" name="Oval 717">
          <a:extLst>
            <a:ext uri="{FF2B5EF4-FFF2-40B4-BE49-F238E27FC236}">
              <a16:creationId xmlns:a16="http://schemas.microsoft.com/office/drawing/2014/main" id="{00000000-0008-0000-0200-0000CD1E0100}"/>
            </a:ext>
          </a:extLst>
        </xdr:cNvPr>
        <xdr:cNvSpPr>
          <a:spLocks noChangeArrowheads="1"/>
        </xdr:cNvSpPr>
      </xdr:nvSpPr>
      <xdr:spPr bwMode="auto">
        <a:xfrm>
          <a:off x="3038475" y="1439799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421</xdr:row>
      <xdr:rowOff>219075</xdr:rowOff>
    </xdr:from>
    <xdr:to>
      <xdr:col>12</xdr:col>
      <xdr:colOff>1552575</xdr:colOff>
      <xdr:row>424</xdr:row>
      <xdr:rowOff>200025</xdr:rowOff>
    </xdr:to>
    <xdr:grpSp>
      <xdr:nvGrpSpPr>
        <xdr:cNvPr id="73422" name="Group 718">
          <a:extLst>
            <a:ext uri="{FF2B5EF4-FFF2-40B4-BE49-F238E27FC236}">
              <a16:creationId xmlns:a16="http://schemas.microsoft.com/office/drawing/2014/main" id="{00000000-0008-0000-0200-0000CE1E0100}"/>
            </a:ext>
          </a:extLst>
        </xdr:cNvPr>
        <xdr:cNvGrpSpPr>
          <a:grpSpLocks/>
        </xdr:cNvGrpSpPr>
      </xdr:nvGrpSpPr>
      <xdr:grpSpPr bwMode="auto">
        <a:xfrm>
          <a:off x="8143875" y="145122900"/>
          <a:ext cx="514350" cy="790575"/>
          <a:chOff x="826" y="116"/>
          <a:chExt cx="43" cy="83"/>
        </a:xfrm>
      </xdr:grpSpPr>
      <xdr:sp macro="" textlink="">
        <xdr:nvSpPr>
          <xdr:cNvPr id="73423" name="Text Box 719">
            <a:extLst>
              <a:ext uri="{FF2B5EF4-FFF2-40B4-BE49-F238E27FC236}">
                <a16:creationId xmlns:a16="http://schemas.microsoft.com/office/drawing/2014/main" id="{00000000-0008-0000-0200-0000CF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24" name="Text Box 720">
            <a:extLst>
              <a:ext uri="{FF2B5EF4-FFF2-40B4-BE49-F238E27FC236}">
                <a16:creationId xmlns:a16="http://schemas.microsoft.com/office/drawing/2014/main" id="{00000000-0008-0000-0200-0000D0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454</xdr:row>
      <xdr:rowOff>19050</xdr:rowOff>
    </xdr:from>
    <xdr:to>
      <xdr:col>2</xdr:col>
      <xdr:colOff>476250</xdr:colOff>
      <xdr:row>454</xdr:row>
      <xdr:rowOff>171450</xdr:rowOff>
    </xdr:to>
    <xdr:sp macro="" textlink="">
      <xdr:nvSpPr>
        <xdr:cNvPr id="73426" name="Text Box 722">
          <a:extLst>
            <a:ext uri="{FF2B5EF4-FFF2-40B4-BE49-F238E27FC236}">
              <a16:creationId xmlns:a16="http://schemas.microsoft.com/office/drawing/2014/main" id="{00000000-0008-0000-0200-0000D21E0100}"/>
            </a:ext>
          </a:extLst>
        </xdr:cNvPr>
        <xdr:cNvSpPr txBox="1">
          <a:spLocks noChangeArrowheads="1"/>
        </xdr:cNvSpPr>
      </xdr:nvSpPr>
      <xdr:spPr bwMode="auto">
        <a:xfrm>
          <a:off x="438150" y="1562004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454</xdr:row>
      <xdr:rowOff>19050</xdr:rowOff>
    </xdr:from>
    <xdr:to>
      <xdr:col>5</xdr:col>
      <xdr:colOff>28575</xdr:colOff>
      <xdr:row>454</xdr:row>
      <xdr:rowOff>152400</xdr:rowOff>
    </xdr:to>
    <xdr:sp macro="" textlink="">
      <xdr:nvSpPr>
        <xdr:cNvPr id="73427" name="Text Box 723">
          <a:extLst>
            <a:ext uri="{FF2B5EF4-FFF2-40B4-BE49-F238E27FC236}">
              <a16:creationId xmlns:a16="http://schemas.microsoft.com/office/drawing/2014/main" id="{00000000-0008-0000-0200-0000D31E0100}"/>
            </a:ext>
          </a:extLst>
        </xdr:cNvPr>
        <xdr:cNvSpPr txBox="1">
          <a:spLocks noChangeArrowheads="1"/>
        </xdr:cNvSpPr>
      </xdr:nvSpPr>
      <xdr:spPr bwMode="auto">
        <a:xfrm>
          <a:off x="2867025" y="1562004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454</xdr:row>
      <xdr:rowOff>19050</xdr:rowOff>
    </xdr:from>
    <xdr:to>
      <xdr:col>12</xdr:col>
      <xdr:colOff>1009650</xdr:colOff>
      <xdr:row>454</xdr:row>
      <xdr:rowOff>180975</xdr:rowOff>
    </xdr:to>
    <xdr:sp macro="" textlink="">
      <xdr:nvSpPr>
        <xdr:cNvPr id="73428" name="Text Box 724">
          <a:extLst>
            <a:ext uri="{FF2B5EF4-FFF2-40B4-BE49-F238E27FC236}">
              <a16:creationId xmlns:a16="http://schemas.microsoft.com/office/drawing/2014/main" id="{00000000-0008-0000-0200-0000D41E0100}"/>
            </a:ext>
          </a:extLst>
        </xdr:cNvPr>
        <xdr:cNvSpPr txBox="1">
          <a:spLocks noChangeArrowheads="1"/>
        </xdr:cNvSpPr>
      </xdr:nvSpPr>
      <xdr:spPr bwMode="auto">
        <a:xfrm>
          <a:off x="7115175" y="1562004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437</xdr:row>
      <xdr:rowOff>28575</xdr:rowOff>
    </xdr:from>
    <xdr:to>
      <xdr:col>7</xdr:col>
      <xdr:colOff>161925</xdr:colOff>
      <xdr:row>438</xdr:row>
      <xdr:rowOff>95250</xdr:rowOff>
    </xdr:to>
    <xdr:sp macro="" textlink="">
      <xdr:nvSpPr>
        <xdr:cNvPr id="73430" name="Oval 726">
          <a:extLst>
            <a:ext uri="{FF2B5EF4-FFF2-40B4-BE49-F238E27FC236}">
              <a16:creationId xmlns:a16="http://schemas.microsoft.com/office/drawing/2014/main" id="{00000000-0008-0000-0200-0000D61E0100}"/>
            </a:ext>
          </a:extLst>
        </xdr:cNvPr>
        <xdr:cNvSpPr>
          <a:spLocks noChangeArrowheads="1"/>
        </xdr:cNvSpPr>
      </xdr:nvSpPr>
      <xdr:spPr bwMode="auto">
        <a:xfrm>
          <a:off x="3038475" y="1505331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440</xdr:row>
      <xdr:rowOff>219075</xdr:rowOff>
    </xdr:from>
    <xdr:to>
      <xdr:col>12</xdr:col>
      <xdr:colOff>1552575</xdr:colOff>
      <xdr:row>443</xdr:row>
      <xdr:rowOff>200025</xdr:rowOff>
    </xdr:to>
    <xdr:grpSp>
      <xdr:nvGrpSpPr>
        <xdr:cNvPr id="73431" name="Group 727">
          <a:extLst>
            <a:ext uri="{FF2B5EF4-FFF2-40B4-BE49-F238E27FC236}">
              <a16:creationId xmlns:a16="http://schemas.microsoft.com/office/drawing/2014/main" id="{00000000-0008-0000-0200-0000D71E0100}"/>
            </a:ext>
          </a:extLst>
        </xdr:cNvPr>
        <xdr:cNvGrpSpPr>
          <a:grpSpLocks/>
        </xdr:cNvGrpSpPr>
      </xdr:nvGrpSpPr>
      <xdr:grpSpPr bwMode="auto">
        <a:xfrm>
          <a:off x="8143875" y="151666575"/>
          <a:ext cx="514350" cy="790575"/>
          <a:chOff x="826" y="116"/>
          <a:chExt cx="43" cy="83"/>
        </a:xfrm>
      </xdr:grpSpPr>
      <xdr:sp macro="" textlink="">
        <xdr:nvSpPr>
          <xdr:cNvPr id="73432" name="Text Box 728">
            <a:extLst>
              <a:ext uri="{FF2B5EF4-FFF2-40B4-BE49-F238E27FC236}">
                <a16:creationId xmlns:a16="http://schemas.microsoft.com/office/drawing/2014/main" id="{00000000-0008-0000-0200-0000D8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33" name="Text Box 729">
            <a:extLst>
              <a:ext uri="{FF2B5EF4-FFF2-40B4-BE49-F238E27FC236}">
                <a16:creationId xmlns:a16="http://schemas.microsoft.com/office/drawing/2014/main" id="{00000000-0008-0000-0200-0000D9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473</xdr:row>
      <xdr:rowOff>19050</xdr:rowOff>
    </xdr:from>
    <xdr:to>
      <xdr:col>2</xdr:col>
      <xdr:colOff>476250</xdr:colOff>
      <xdr:row>473</xdr:row>
      <xdr:rowOff>171450</xdr:rowOff>
    </xdr:to>
    <xdr:sp macro="" textlink="">
      <xdr:nvSpPr>
        <xdr:cNvPr id="73435" name="Text Box 731">
          <a:extLst>
            <a:ext uri="{FF2B5EF4-FFF2-40B4-BE49-F238E27FC236}">
              <a16:creationId xmlns:a16="http://schemas.microsoft.com/office/drawing/2014/main" id="{00000000-0008-0000-0200-0000DB1E0100}"/>
            </a:ext>
          </a:extLst>
        </xdr:cNvPr>
        <xdr:cNvSpPr txBox="1">
          <a:spLocks noChangeArrowheads="1"/>
        </xdr:cNvSpPr>
      </xdr:nvSpPr>
      <xdr:spPr bwMode="auto">
        <a:xfrm>
          <a:off x="438150" y="1627441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473</xdr:row>
      <xdr:rowOff>19050</xdr:rowOff>
    </xdr:from>
    <xdr:to>
      <xdr:col>5</xdr:col>
      <xdr:colOff>28575</xdr:colOff>
      <xdr:row>473</xdr:row>
      <xdr:rowOff>152400</xdr:rowOff>
    </xdr:to>
    <xdr:sp macro="" textlink="">
      <xdr:nvSpPr>
        <xdr:cNvPr id="73436" name="Text Box 732">
          <a:extLst>
            <a:ext uri="{FF2B5EF4-FFF2-40B4-BE49-F238E27FC236}">
              <a16:creationId xmlns:a16="http://schemas.microsoft.com/office/drawing/2014/main" id="{00000000-0008-0000-0200-0000DC1E0100}"/>
            </a:ext>
          </a:extLst>
        </xdr:cNvPr>
        <xdr:cNvSpPr txBox="1">
          <a:spLocks noChangeArrowheads="1"/>
        </xdr:cNvSpPr>
      </xdr:nvSpPr>
      <xdr:spPr bwMode="auto">
        <a:xfrm>
          <a:off x="2867025" y="1627441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473</xdr:row>
      <xdr:rowOff>19050</xdr:rowOff>
    </xdr:from>
    <xdr:to>
      <xdr:col>12</xdr:col>
      <xdr:colOff>1009650</xdr:colOff>
      <xdr:row>473</xdr:row>
      <xdr:rowOff>180975</xdr:rowOff>
    </xdr:to>
    <xdr:sp macro="" textlink="">
      <xdr:nvSpPr>
        <xdr:cNvPr id="73437" name="Text Box 733">
          <a:extLst>
            <a:ext uri="{FF2B5EF4-FFF2-40B4-BE49-F238E27FC236}">
              <a16:creationId xmlns:a16="http://schemas.microsoft.com/office/drawing/2014/main" id="{00000000-0008-0000-0200-0000DD1E0100}"/>
            </a:ext>
          </a:extLst>
        </xdr:cNvPr>
        <xdr:cNvSpPr txBox="1">
          <a:spLocks noChangeArrowheads="1"/>
        </xdr:cNvSpPr>
      </xdr:nvSpPr>
      <xdr:spPr bwMode="auto">
        <a:xfrm>
          <a:off x="7115175" y="1627441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457</xdr:row>
      <xdr:rowOff>266700</xdr:rowOff>
    </xdr:from>
    <xdr:to>
      <xdr:col>12</xdr:col>
      <xdr:colOff>981075</xdr:colOff>
      <xdr:row>462</xdr:row>
      <xdr:rowOff>219075</xdr:rowOff>
    </xdr:to>
    <xdr:sp macro="" textlink="">
      <xdr:nvSpPr>
        <xdr:cNvPr id="73438" name="Text Box 734">
          <a:extLst>
            <a:ext uri="{FF2B5EF4-FFF2-40B4-BE49-F238E27FC236}">
              <a16:creationId xmlns:a16="http://schemas.microsoft.com/office/drawing/2014/main" id="{00000000-0008-0000-0200-0000DE1E0100}"/>
            </a:ext>
          </a:extLst>
        </xdr:cNvPr>
        <xdr:cNvSpPr txBox="1">
          <a:spLocks noChangeArrowheads="1"/>
        </xdr:cNvSpPr>
      </xdr:nvSpPr>
      <xdr:spPr bwMode="auto">
        <a:xfrm>
          <a:off x="5572125" y="1576292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459</xdr:row>
      <xdr:rowOff>219075</xdr:rowOff>
    </xdr:from>
    <xdr:to>
      <xdr:col>12</xdr:col>
      <xdr:colOff>1552575</xdr:colOff>
      <xdr:row>462</xdr:row>
      <xdr:rowOff>200025</xdr:rowOff>
    </xdr:to>
    <xdr:grpSp>
      <xdr:nvGrpSpPr>
        <xdr:cNvPr id="73440" name="Group 736">
          <a:extLst>
            <a:ext uri="{FF2B5EF4-FFF2-40B4-BE49-F238E27FC236}">
              <a16:creationId xmlns:a16="http://schemas.microsoft.com/office/drawing/2014/main" id="{00000000-0008-0000-0200-0000E01E0100}"/>
            </a:ext>
          </a:extLst>
        </xdr:cNvPr>
        <xdr:cNvGrpSpPr>
          <a:grpSpLocks/>
        </xdr:cNvGrpSpPr>
      </xdr:nvGrpSpPr>
      <xdr:grpSpPr bwMode="auto">
        <a:xfrm>
          <a:off x="8143875" y="158210250"/>
          <a:ext cx="514350" cy="790575"/>
          <a:chOff x="826" y="116"/>
          <a:chExt cx="43" cy="83"/>
        </a:xfrm>
      </xdr:grpSpPr>
      <xdr:sp macro="" textlink="">
        <xdr:nvSpPr>
          <xdr:cNvPr id="73441" name="Text Box 737">
            <a:extLst>
              <a:ext uri="{FF2B5EF4-FFF2-40B4-BE49-F238E27FC236}">
                <a16:creationId xmlns:a16="http://schemas.microsoft.com/office/drawing/2014/main" id="{00000000-0008-0000-0200-0000E1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42" name="Text Box 738">
            <a:extLst>
              <a:ext uri="{FF2B5EF4-FFF2-40B4-BE49-F238E27FC236}">
                <a16:creationId xmlns:a16="http://schemas.microsoft.com/office/drawing/2014/main" id="{00000000-0008-0000-0200-0000E2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492</xdr:row>
      <xdr:rowOff>19050</xdr:rowOff>
    </xdr:from>
    <xdr:to>
      <xdr:col>2</xdr:col>
      <xdr:colOff>476250</xdr:colOff>
      <xdr:row>492</xdr:row>
      <xdr:rowOff>171450</xdr:rowOff>
    </xdr:to>
    <xdr:sp macro="" textlink="">
      <xdr:nvSpPr>
        <xdr:cNvPr id="73444" name="Text Box 740">
          <a:extLst>
            <a:ext uri="{FF2B5EF4-FFF2-40B4-BE49-F238E27FC236}">
              <a16:creationId xmlns:a16="http://schemas.microsoft.com/office/drawing/2014/main" id="{00000000-0008-0000-0200-0000E41E0100}"/>
            </a:ext>
          </a:extLst>
        </xdr:cNvPr>
        <xdr:cNvSpPr txBox="1">
          <a:spLocks noChangeArrowheads="1"/>
        </xdr:cNvSpPr>
      </xdr:nvSpPr>
      <xdr:spPr bwMode="auto">
        <a:xfrm>
          <a:off x="438150" y="1692878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492</xdr:row>
      <xdr:rowOff>19050</xdr:rowOff>
    </xdr:from>
    <xdr:to>
      <xdr:col>5</xdr:col>
      <xdr:colOff>28575</xdr:colOff>
      <xdr:row>492</xdr:row>
      <xdr:rowOff>152400</xdr:rowOff>
    </xdr:to>
    <xdr:sp macro="" textlink="">
      <xdr:nvSpPr>
        <xdr:cNvPr id="73445" name="Text Box 741">
          <a:extLst>
            <a:ext uri="{FF2B5EF4-FFF2-40B4-BE49-F238E27FC236}">
              <a16:creationId xmlns:a16="http://schemas.microsoft.com/office/drawing/2014/main" id="{00000000-0008-0000-0200-0000E51E0100}"/>
            </a:ext>
          </a:extLst>
        </xdr:cNvPr>
        <xdr:cNvSpPr txBox="1">
          <a:spLocks noChangeArrowheads="1"/>
        </xdr:cNvSpPr>
      </xdr:nvSpPr>
      <xdr:spPr bwMode="auto">
        <a:xfrm>
          <a:off x="2867025" y="1692878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492</xdr:row>
      <xdr:rowOff>19050</xdr:rowOff>
    </xdr:from>
    <xdr:to>
      <xdr:col>12</xdr:col>
      <xdr:colOff>1009650</xdr:colOff>
      <xdr:row>492</xdr:row>
      <xdr:rowOff>180975</xdr:rowOff>
    </xdr:to>
    <xdr:sp macro="" textlink="">
      <xdr:nvSpPr>
        <xdr:cNvPr id="73446" name="Text Box 742">
          <a:extLst>
            <a:ext uri="{FF2B5EF4-FFF2-40B4-BE49-F238E27FC236}">
              <a16:creationId xmlns:a16="http://schemas.microsoft.com/office/drawing/2014/main" id="{00000000-0008-0000-0200-0000E61E0100}"/>
            </a:ext>
          </a:extLst>
        </xdr:cNvPr>
        <xdr:cNvSpPr txBox="1">
          <a:spLocks noChangeArrowheads="1"/>
        </xdr:cNvSpPr>
      </xdr:nvSpPr>
      <xdr:spPr bwMode="auto">
        <a:xfrm>
          <a:off x="7115175" y="1692878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476</xdr:row>
      <xdr:rowOff>266700</xdr:rowOff>
    </xdr:from>
    <xdr:to>
      <xdr:col>12</xdr:col>
      <xdr:colOff>981075</xdr:colOff>
      <xdr:row>481</xdr:row>
      <xdr:rowOff>219075</xdr:rowOff>
    </xdr:to>
    <xdr:sp macro="" textlink="">
      <xdr:nvSpPr>
        <xdr:cNvPr id="73447" name="Text Box 743">
          <a:extLst>
            <a:ext uri="{FF2B5EF4-FFF2-40B4-BE49-F238E27FC236}">
              <a16:creationId xmlns:a16="http://schemas.microsoft.com/office/drawing/2014/main" id="{00000000-0008-0000-0200-0000E71E0100}"/>
            </a:ext>
          </a:extLst>
        </xdr:cNvPr>
        <xdr:cNvSpPr txBox="1">
          <a:spLocks noChangeArrowheads="1"/>
        </xdr:cNvSpPr>
      </xdr:nvSpPr>
      <xdr:spPr bwMode="auto">
        <a:xfrm>
          <a:off x="5572125" y="16417290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478</xdr:row>
      <xdr:rowOff>219075</xdr:rowOff>
    </xdr:from>
    <xdr:to>
      <xdr:col>12</xdr:col>
      <xdr:colOff>1552575</xdr:colOff>
      <xdr:row>481</xdr:row>
      <xdr:rowOff>200025</xdr:rowOff>
    </xdr:to>
    <xdr:grpSp>
      <xdr:nvGrpSpPr>
        <xdr:cNvPr id="73449" name="Group 745">
          <a:extLst>
            <a:ext uri="{FF2B5EF4-FFF2-40B4-BE49-F238E27FC236}">
              <a16:creationId xmlns:a16="http://schemas.microsoft.com/office/drawing/2014/main" id="{00000000-0008-0000-0200-0000E91E0100}"/>
            </a:ext>
          </a:extLst>
        </xdr:cNvPr>
        <xdr:cNvGrpSpPr>
          <a:grpSpLocks/>
        </xdr:cNvGrpSpPr>
      </xdr:nvGrpSpPr>
      <xdr:grpSpPr bwMode="auto">
        <a:xfrm>
          <a:off x="8143875" y="164753925"/>
          <a:ext cx="514350" cy="790575"/>
          <a:chOff x="826" y="116"/>
          <a:chExt cx="43" cy="83"/>
        </a:xfrm>
      </xdr:grpSpPr>
      <xdr:sp macro="" textlink="">
        <xdr:nvSpPr>
          <xdr:cNvPr id="73450" name="Text Box 746">
            <a:extLst>
              <a:ext uri="{FF2B5EF4-FFF2-40B4-BE49-F238E27FC236}">
                <a16:creationId xmlns:a16="http://schemas.microsoft.com/office/drawing/2014/main" id="{00000000-0008-0000-0200-0000EA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51" name="Text Box 747">
            <a:extLst>
              <a:ext uri="{FF2B5EF4-FFF2-40B4-BE49-F238E27FC236}">
                <a16:creationId xmlns:a16="http://schemas.microsoft.com/office/drawing/2014/main" id="{00000000-0008-0000-0200-0000EB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511</xdr:row>
      <xdr:rowOff>19050</xdr:rowOff>
    </xdr:from>
    <xdr:to>
      <xdr:col>2</xdr:col>
      <xdr:colOff>476250</xdr:colOff>
      <xdr:row>511</xdr:row>
      <xdr:rowOff>171450</xdr:rowOff>
    </xdr:to>
    <xdr:sp macro="" textlink="">
      <xdr:nvSpPr>
        <xdr:cNvPr id="73453" name="Text Box 749">
          <a:extLst>
            <a:ext uri="{FF2B5EF4-FFF2-40B4-BE49-F238E27FC236}">
              <a16:creationId xmlns:a16="http://schemas.microsoft.com/office/drawing/2014/main" id="{00000000-0008-0000-0200-0000ED1E0100}"/>
            </a:ext>
          </a:extLst>
        </xdr:cNvPr>
        <xdr:cNvSpPr txBox="1">
          <a:spLocks noChangeArrowheads="1"/>
        </xdr:cNvSpPr>
      </xdr:nvSpPr>
      <xdr:spPr bwMode="auto">
        <a:xfrm>
          <a:off x="438150" y="1758315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511</xdr:row>
      <xdr:rowOff>19050</xdr:rowOff>
    </xdr:from>
    <xdr:to>
      <xdr:col>5</xdr:col>
      <xdr:colOff>28575</xdr:colOff>
      <xdr:row>511</xdr:row>
      <xdr:rowOff>152400</xdr:rowOff>
    </xdr:to>
    <xdr:sp macro="" textlink="">
      <xdr:nvSpPr>
        <xdr:cNvPr id="73454" name="Text Box 750">
          <a:extLst>
            <a:ext uri="{FF2B5EF4-FFF2-40B4-BE49-F238E27FC236}">
              <a16:creationId xmlns:a16="http://schemas.microsoft.com/office/drawing/2014/main" id="{00000000-0008-0000-0200-0000EE1E0100}"/>
            </a:ext>
          </a:extLst>
        </xdr:cNvPr>
        <xdr:cNvSpPr txBox="1">
          <a:spLocks noChangeArrowheads="1"/>
        </xdr:cNvSpPr>
      </xdr:nvSpPr>
      <xdr:spPr bwMode="auto">
        <a:xfrm>
          <a:off x="2867025" y="1758315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511</xdr:row>
      <xdr:rowOff>19050</xdr:rowOff>
    </xdr:from>
    <xdr:to>
      <xdr:col>12</xdr:col>
      <xdr:colOff>1009650</xdr:colOff>
      <xdr:row>511</xdr:row>
      <xdr:rowOff>180975</xdr:rowOff>
    </xdr:to>
    <xdr:sp macro="" textlink="">
      <xdr:nvSpPr>
        <xdr:cNvPr id="73455" name="Text Box 751">
          <a:extLst>
            <a:ext uri="{FF2B5EF4-FFF2-40B4-BE49-F238E27FC236}">
              <a16:creationId xmlns:a16="http://schemas.microsoft.com/office/drawing/2014/main" id="{00000000-0008-0000-0200-0000EF1E0100}"/>
            </a:ext>
          </a:extLst>
        </xdr:cNvPr>
        <xdr:cNvSpPr txBox="1">
          <a:spLocks noChangeArrowheads="1"/>
        </xdr:cNvSpPr>
      </xdr:nvSpPr>
      <xdr:spPr bwMode="auto">
        <a:xfrm>
          <a:off x="7115175" y="1758315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497</xdr:row>
      <xdr:rowOff>219075</xdr:rowOff>
    </xdr:from>
    <xdr:to>
      <xdr:col>12</xdr:col>
      <xdr:colOff>1552575</xdr:colOff>
      <xdr:row>500</xdr:row>
      <xdr:rowOff>200025</xdr:rowOff>
    </xdr:to>
    <xdr:grpSp>
      <xdr:nvGrpSpPr>
        <xdr:cNvPr id="73458" name="Group 754">
          <a:extLst>
            <a:ext uri="{FF2B5EF4-FFF2-40B4-BE49-F238E27FC236}">
              <a16:creationId xmlns:a16="http://schemas.microsoft.com/office/drawing/2014/main" id="{00000000-0008-0000-0200-0000F21E0100}"/>
            </a:ext>
          </a:extLst>
        </xdr:cNvPr>
        <xdr:cNvGrpSpPr>
          <a:grpSpLocks/>
        </xdr:cNvGrpSpPr>
      </xdr:nvGrpSpPr>
      <xdr:grpSpPr bwMode="auto">
        <a:xfrm>
          <a:off x="8143875" y="171297600"/>
          <a:ext cx="514350" cy="790575"/>
          <a:chOff x="826" y="116"/>
          <a:chExt cx="43" cy="83"/>
        </a:xfrm>
      </xdr:grpSpPr>
      <xdr:sp macro="" textlink="">
        <xdr:nvSpPr>
          <xdr:cNvPr id="73459" name="Text Box 755">
            <a:extLst>
              <a:ext uri="{FF2B5EF4-FFF2-40B4-BE49-F238E27FC236}">
                <a16:creationId xmlns:a16="http://schemas.microsoft.com/office/drawing/2014/main" id="{00000000-0008-0000-0200-0000F3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60" name="Text Box 756">
            <a:extLst>
              <a:ext uri="{FF2B5EF4-FFF2-40B4-BE49-F238E27FC236}">
                <a16:creationId xmlns:a16="http://schemas.microsoft.com/office/drawing/2014/main" id="{00000000-0008-0000-0200-0000F4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530</xdr:row>
      <xdr:rowOff>19050</xdr:rowOff>
    </xdr:from>
    <xdr:to>
      <xdr:col>2</xdr:col>
      <xdr:colOff>476250</xdr:colOff>
      <xdr:row>530</xdr:row>
      <xdr:rowOff>171450</xdr:rowOff>
    </xdr:to>
    <xdr:sp macro="" textlink="">
      <xdr:nvSpPr>
        <xdr:cNvPr id="73462" name="Text Box 758">
          <a:extLst>
            <a:ext uri="{FF2B5EF4-FFF2-40B4-BE49-F238E27FC236}">
              <a16:creationId xmlns:a16="http://schemas.microsoft.com/office/drawing/2014/main" id="{00000000-0008-0000-0200-0000F61E0100}"/>
            </a:ext>
          </a:extLst>
        </xdr:cNvPr>
        <xdr:cNvSpPr txBox="1">
          <a:spLocks noChangeArrowheads="1"/>
        </xdr:cNvSpPr>
      </xdr:nvSpPr>
      <xdr:spPr bwMode="auto">
        <a:xfrm>
          <a:off x="438150" y="1823751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530</xdr:row>
      <xdr:rowOff>19050</xdr:rowOff>
    </xdr:from>
    <xdr:to>
      <xdr:col>5</xdr:col>
      <xdr:colOff>28575</xdr:colOff>
      <xdr:row>530</xdr:row>
      <xdr:rowOff>152400</xdr:rowOff>
    </xdr:to>
    <xdr:sp macro="" textlink="">
      <xdr:nvSpPr>
        <xdr:cNvPr id="73463" name="Text Box 759">
          <a:extLst>
            <a:ext uri="{FF2B5EF4-FFF2-40B4-BE49-F238E27FC236}">
              <a16:creationId xmlns:a16="http://schemas.microsoft.com/office/drawing/2014/main" id="{00000000-0008-0000-0200-0000F71E0100}"/>
            </a:ext>
          </a:extLst>
        </xdr:cNvPr>
        <xdr:cNvSpPr txBox="1">
          <a:spLocks noChangeArrowheads="1"/>
        </xdr:cNvSpPr>
      </xdr:nvSpPr>
      <xdr:spPr bwMode="auto">
        <a:xfrm>
          <a:off x="2867025" y="1823751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530</xdr:row>
      <xdr:rowOff>19050</xdr:rowOff>
    </xdr:from>
    <xdr:to>
      <xdr:col>12</xdr:col>
      <xdr:colOff>1009650</xdr:colOff>
      <xdr:row>530</xdr:row>
      <xdr:rowOff>180975</xdr:rowOff>
    </xdr:to>
    <xdr:sp macro="" textlink="">
      <xdr:nvSpPr>
        <xdr:cNvPr id="73464" name="Text Box 760">
          <a:extLst>
            <a:ext uri="{FF2B5EF4-FFF2-40B4-BE49-F238E27FC236}">
              <a16:creationId xmlns:a16="http://schemas.microsoft.com/office/drawing/2014/main" id="{00000000-0008-0000-0200-0000F81E0100}"/>
            </a:ext>
          </a:extLst>
        </xdr:cNvPr>
        <xdr:cNvSpPr txBox="1">
          <a:spLocks noChangeArrowheads="1"/>
        </xdr:cNvSpPr>
      </xdr:nvSpPr>
      <xdr:spPr bwMode="auto">
        <a:xfrm>
          <a:off x="7115175" y="1823751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516</xdr:row>
      <xdr:rowOff>219075</xdr:rowOff>
    </xdr:from>
    <xdr:to>
      <xdr:col>12</xdr:col>
      <xdr:colOff>1552575</xdr:colOff>
      <xdr:row>519</xdr:row>
      <xdr:rowOff>200025</xdr:rowOff>
    </xdr:to>
    <xdr:grpSp>
      <xdr:nvGrpSpPr>
        <xdr:cNvPr id="73467" name="Group 763">
          <a:extLst>
            <a:ext uri="{FF2B5EF4-FFF2-40B4-BE49-F238E27FC236}">
              <a16:creationId xmlns:a16="http://schemas.microsoft.com/office/drawing/2014/main" id="{00000000-0008-0000-0200-0000FB1E0100}"/>
            </a:ext>
          </a:extLst>
        </xdr:cNvPr>
        <xdr:cNvGrpSpPr>
          <a:grpSpLocks/>
        </xdr:cNvGrpSpPr>
      </xdr:nvGrpSpPr>
      <xdr:grpSpPr bwMode="auto">
        <a:xfrm>
          <a:off x="8143875" y="177841275"/>
          <a:ext cx="514350" cy="790575"/>
          <a:chOff x="826" y="116"/>
          <a:chExt cx="43" cy="83"/>
        </a:xfrm>
      </xdr:grpSpPr>
      <xdr:sp macro="" textlink="">
        <xdr:nvSpPr>
          <xdr:cNvPr id="73468" name="Text Box 764">
            <a:extLst>
              <a:ext uri="{FF2B5EF4-FFF2-40B4-BE49-F238E27FC236}">
                <a16:creationId xmlns:a16="http://schemas.microsoft.com/office/drawing/2014/main" id="{00000000-0008-0000-0200-0000FC1E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69" name="Text Box 765">
            <a:extLst>
              <a:ext uri="{FF2B5EF4-FFF2-40B4-BE49-F238E27FC236}">
                <a16:creationId xmlns:a16="http://schemas.microsoft.com/office/drawing/2014/main" id="{00000000-0008-0000-0200-0000FD1E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549</xdr:row>
      <xdr:rowOff>19050</xdr:rowOff>
    </xdr:from>
    <xdr:to>
      <xdr:col>2</xdr:col>
      <xdr:colOff>476250</xdr:colOff>
      <xdr:row>549</xdr:row>
      <xdr:rowOff>171450</xdr:rowOff>
    </xdr:to>
    <xdr:sp macro="" textlink="">
      <xdr:nvSpPr>
        <xdr:cNvPr id="73471" name="Text Box 767">
          <a:extLst>
            <a:ext uri="{FF2B5EF4-FFF2-40B4-BE49-F238E27FC236}">
              <a16:creationId xmlns:a16="http://schemas.microsoft.com/office/drawing/2014/main" id="{00000000-0008-0000-0200-0000FF1E0100}"/>
            </a:ext>
          </a:extLst>
        </xdr:cNvPr>
        <xdr:cNvSpPr txBox="1">
          <a:spLocks noChangeArrowheads="1"/>
        </xdr:cNvSpPr>
      </xdr:nvSpPr>
      <xdr:spPr bwMode="auto">
        <a:xfrm>
          <a:off x="438150" y="1889188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549</xdr:row>
      <xdr:rowOff>19050</xdr:rowOff>
    </xdr:from>
    <xdr:to>
      <xdr:col>5</xdr:col>
      <xdr:colOff>28575</xdr:colOff>
      <xdr:row>549</xdr:row>
      <xdr:rowOff>152400</xdr:rowOff>
    </xdr:to>
    <xdr:sp macro="" textlink="">
      <xdr:nvSpPr>
        <xdr:cNvPr id="73472" name="Text Box 768">
          <a:extLst>
            <a:ext uri="{FF2B5EF4-FFF2-40B4-BE49-F238E27FC236}">
              <a16:creationId xmlns:a16="http://schemas.microsoft.com/office/drawing/2014/main" id="{00000000-0008-0000-0200-0000001F0100}"/>
            </a:ext>
          </a:extLst>
        </xdr:cNvPr>
        <xdr:cNvSpPr txBox="1">
          <a:spLocks noChangeArrowheads="1"/>
        </xdr:cNvSpPr>
      </xdr:nvSpPr>
      <xdr:spPr bwMode="auto">
        <a:xfrm>
          <a:off x="2867025" y="1889188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549</xdr:row>
      <xdr:rowOff>19050</xdr:rowOff>
    </xdr:from>
    <xdr:to>
      <xdr:col>12</xdr:col>
      <xdr:colOff>1009650</xdr:colOff>
      <xdr:row>549</xdr:row>
      <xdr:rowOff>180975</xdr:rowOff>
    </xdr:to>
    <xdr:sp macro="" textlink="">
      <xdr:nvSpPr>
        <xdr:cNvPr id="73473" name="Text Box 769">
          <a:extLst>
            <a:ext uri="{FF2B5EF4-FFF2-40B4-BE49-F238E27FC236}">
              <a16:creationId xmlns:a16="http://schemas.microsoft.com/office/drawing/2014/main" id="{00000000-0008-0000-0200-0000011F0100}"/>
            </a:ext>
          </a:extLst>
        </xdr:cNvPr>
        <xdr:cNvSpPr txBox="1">
          <a:spLocks noChangeArrowheads="1"/>
        </xdr:cNvSpPr>
      </xdr:nvSpPr>
      <xdr:spPr bwMode="auto">
        <a:xfrm>
          <a:off x="7115175" y="1889188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533</xdr:row>
      <xdr:rowOff>266700</xdr:rowOff>
    </xdr:from>
    <xdr:to>
      <xdr:col>12</xdr:col>
      <xdr:colOff>981075</xdr:colOff>
      <xdr:row>538</xdr:row>
      <xdr:rowOff>219075</xdr:rowOff>
    </xdr:to>
    <xdr:sp macro="" textlink="">
      <xdr:nvSpPr>
        <xdr:cNvPr id="73474" name="Text Box 770">
          <a:extLst>
            <a:ext uri="{FF2B5EF4-FFF2-40B4-BE49-F238E27FC236}">
              <a16:creationId xmlns:a16="http://schemas.microsoft.com/office/drawing/2014/main" id="{00000000-0008-0000-0200-0000021F0100}"/>
            </a:ext>
          </a:extLst>
        </xdr:cNvPr>
        <xdr:cNvSpPr txBox="1">
          <a:spLocks noChangeArrowheads="1"/>
        </xdr:cNvSpPr>
      </xdr:nvSpPr>
      <xdr:spPr bwMode="auto">
        <a:xfrm>
          <a:off x="5572125" y="1838039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532</xdr:row>
      <xdr:rowOff>28575</xdr:rowOff>
    </xdr:from>
    <xdr:to>
      <xdr:col>7</xdr:col>
      <xdr:colOff>161925</xdr:colOff>
      <xdr:row>533</xdr:row>
      <xdr:rowOff>95250</xdr:rowOff>
    </xdr:to>
    <xdr:sp macro="" textlink="">
      <xdr:nvSpPr>
        <xdr:cNvPr id="73475" name="Oval 771">
          <a:extLst>
            <a:ext uri="{FF2B5EF4-FFF2-40B4-BE49-F238E27FC236}">
              <a16:creationId xmlns:a16="http://schemas.microsoft.com/office/drawing/2014/main" id="{00000000-0008-0000-0200-0000031F0100}"/>
            </a:ext>
          </a:extLst>
        </xdr:cNvPr>
        <xdr:cNvSpPr>
          <a:spLocks noChangeArrowheads="1"/>
        </xdr:cNvSpPr>
      </xdr:nvSpPr>
      <xdr:spPr bwMode="auto">
        <a:xfrm>
          <a:off x="3038475" y="18325147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535</xdr:row>
      <xdr:rowOff>219075</xdr:rowOff>
    </xdr:from>
    <xdr:to>
      <xdr:col>12</xdr:col>
      <xdr:colOff>1552575</xdr:colOff>
      <xdr:row>538</xdr:row>
      <xdr:rowOff>200025</xdr:rowOff>
    </xdr:to>
    <xdr:grpSp>
      <xdr:nvGrpSpPr>
        <xdr:cNvPr id="73476" name="Group 772">
          <a:extLst>
            <a:ext uri="{FF2B5EF4-FFF2-40B4-BE49-F238E27FC236}">
              <a16:creationId xmlns:a16="http://schemas.microsoft.com/office/drawing/2014/main" id="{00000000-0008-0000-0200-0000041F0100}"/>
            </a:ext>
          </a:extLst>
        </xdr:cNvPr>
        <xdr:cNvGrpSpPr>
          <a:grpSpLocks/>
        </xdr:cNvGrpSpPr>
      </xdr:nvGrpSpPr>
      <xdr:grpSpPr bwMode="auto">
        <a:xfrm>
          <a:off x="8143875" y="184384950"/>
          <a:ext cx="514350" cy="790575"/>
          <a:chOff x="826" y="116"/>
          <a:chExt cx="43" cy="83"/>
        </a:xfrm>
      </xdr:grpSpPr>
      <xdr:sp macro="" textlink="">
        <xdr:nvSpPr>
          <xdr:cNvPr id="73477" name="Text Box 773">
            <a:extLst>
              <a:ext uri="{FF2B5EF4-FFF2-40B4-BE49-F238E27FC236}">
                <a16:creationId xmlns:a16="http://schemas.microsoft.com/office/drawing/2014/main" id="{00000000-0008-0000-0200-000005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78" name="Text Box 774">
            <a:extLst>
              <a:ext uri="{FF2B5EF4-FFF2-40B4-BE49-F238E27FC236}">
                <a16:creationId xmlns:a16="http://schemas.microsoft.com/office/drawing/2014/main" id="{00000000-0008-0000-0200-000006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568</xdr:row>
      <xdr:rowOff>19050</xdr:rowOff>
    </xdr:from>
    <xdr:to>
      <xdr:col>2</xdr:col>
      <xdr:colOff>476250</xdr:colOff>
      <xdr:row>568</xdr:row>
      <xdr:rowOff>171450</xdr:rowOff>
    </xdr:to>
    <xdr:sp macro="" textlink="">
      <xdr:nvSpPr>
        <xdr:cNvPr id="73480" name="Text Box 776">
          <a:extLst>
            <a:ext uri="{FF2B5EF4-FFF2-40B4-BE49-F238E27FC236}">
              <a16:creationId xmlns:a16="http://schemas.microsoft.com/office/drawing/2014/main" id="{00000000-0008-0000-0200-0000081F0100}"/>
            </a:ext>
          </a:extLst>
        </xdr:cNvPr>
        <xdr:cNvSpPr txBox="1">
          <a:spLocks noChangeArrowheads="1"/>
        </xdr:cNvSpPr>
      </xdr:nvSpPr>
      <xdr:spPr bwMode="auto">
        <a:xfrm>
          <a:off x="438150" y="1954625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568</xdr:row>
      <xdr:rowOff>19050</xdr:rowOff>
    </xdr:from>
    <xdr:to>
      <xdr:col>5</xdr:col>
      <xdr:colOff>28575</xdr:colOff>
      <xdr:row>568</xdr:row>
      <xdr:rowOff>152400</xdr:rowOff>
    </xdr:to>
    <xdr:sp macro="" textlink="">
      <xdr:nvSpPr>
        <xdr:cNvPr id="73481" name="Text Box 777">
          <a:extLst>
            <a:ext uri="{FF2B5EF4-FFF2-40B4-BE49-F238E27FC236}">
              <a16:creationId xmlns:a16="http://schemas.microsoft.com/office/drawing/2014/main" id="{00000000-0008-0000-0200-0000091F0100}"/>
            </a:ext>
          </a:extLst>
        </xdr:cNvPr>
        <xdr:cNvSpPr txBox="1">
          <a:spLocks noChangeArrowheads="1"/>
        </xdr:cNvSpPr>
      </xdr:nvSpPr>
      <xdr:spPr bwMode="auto">
        <a:xfrm>
          <a:off x="2867025" y="1954625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568</xdr:row>
      <xdr:rowOff>19050</xdr:rowOff>
    </xdr:from>
    <xdr:to>
      <xdr:col>12</xdr:col>
      <xdr:colOff>1009650</xdr:colOff>
      <xdr:row>568</xdr:row>
      <xdr:rowOff>180975</xdr:rowOff>
    </xdr:to>
    <xdr:sp macro="" textlink="">
      <xdr:nvSpPr>
        <xdr:cNvPr id="73482" name="Text Box 778">
          <a:extLst>
            <a:ext uri="{FF2B5EF4-FFF2-40B4-BE49-F238E27FC236}">
              <a16:creationId xmlns:a16="http://schemas.microsoft.com/office/drawing/2014/main" id="{00000000-0008-0000-0200-00000A1F0100}"/>
            </a:ext>
          </a:extLst>
        </xdr:cNvPr>
        <xdr:cNvSpPr txBox="1">
          <a:spLocks noChangeArrowheads="1"/>
        </xdr:cNvSpPr>
      </xdr:nvSpPr>
      <xdr:spPr bwMode="auto">
        <a:xfrm>
          <a:off x="7115175" y="1954625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554</xdr:row>
      <xdr:rowOff>219075</xdr:rowOff>
    </xdr:from>
    <xdr:to>
      <xdr:col>12</xdr:col>
      <xdr:colOff>1552575</xdr:colOff>
      <xdr:row>557</xdr:row>
      <xdr:rowOff>200025</xdr:rowOff>
    </xdr:to>
    <xdr:grpSp>
      <xdr:nvGrpSpPr>
        <xdr:cNvPr id="73485" name="Group 781">
          <a:extLst>
            <a:ext uri="{FF2B5EF4-FFF2-40B4-BE49-F238E27FC236}">
              <a16:creationId xmlns:a16="http://schemas.microsoft.com/office/drawing/2014/main" id="{00000000-0008-0000-0200-00000D1F0100}"/>
            </a:ext>
          </a:extLst>
        </xdr:cNvPr>
        <xdr:cNvGrpSpPr>
          <a:grpSpLocks/>
        </xdr:cNvGrpSpPr>
      </xdr:nvGrpSpPr>
      <xdr:grpSpPr bwMode="auto">
        <a:xfrm>
          <a:off x="8143875" y="190928625"/>
          <a:ext cx="514350" cy="790575"/>
          <a:chOff x="826" y="116"/>
          <a:chExt cx="43" cy="83"/>
        </a:xfrm>
      </xdr:grpSpPr>
      <xdr:sp macro="" textlink="">
        <xdr:nvSpPr>
          <xdr:cNvPr id="73486" name="Text Box 782">
            <a:extLst>
              <a:ext uri="{FF2B5EF4-FFF2-40B4-BE49-F238E27FC236}">
                <a16:creationId xmlns:a16="http://schemas.microsoft.com/office/drawing/2014/main" id="{00000000-0008-0000-0200-00000E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87" name="Text Box 783">
            <a:extLst>
              <a:ext uri="{FF2B5EF4-FFF2-40B4-BE49-F238E27FC236}">
                <a16:creationId xmlns:a16="http://schemas.microsoft.com/office/drawing/2014/main" id="{00000000-0008-0000-0200-00000F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587</xdr:row>
      <xdr:rowOff>19050</xdr:rowOff>
    </xdr:from>
    <xdr:to>
      <xdr:col>2</xdr:col>
      <xdr:colOff>476250</xdr:colOff>
      <xdr:row>587</xdr:row>
      <xdr:rowOff>171450</xdr:rowOff>
    </xdr:to>
    <xdr:sp macro="" textlink="">
      <xdr:nvSpPr>
        <xdr:cNvPr id="73489" name="Text Box 785">
          <a:extLst>
            <a:ext uri="{FF2B5EF4-FFF2-40B4-BE49-F238E27FC236}">
              <a16:creationId xmlns:a16="http://schemas.microsoft.com/office/drawing/2014/main" id="{00000000-0008-0000-0200-0000111F0100}"/>
            </a:ext>
          </a:extLst>
        </xdr:cNvPr>
        <xdr:cNvSpPr txBox="1">
          <a:spLocks noChangeArrowheads="1"/>
        </xdr:cNvSpPr>
      </xdr:nvSpPr>
      <xdr:spPr bwMode="auto">
        <a:xfrm>
          <a:off x="438150" y="2020062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587</xdr:row>
      <xdr:rowOff>19050</xdr:rowOff>
    </xdr:from>
    <xdr:to>
      <xdr:col>5</xdr:col>
      <xdr:colOff>28575</xdr:colOff>
      <xdr:row>587</xdr:row>
      <xdr:rowOff>152400</xdr:rowOff>
    </xdr:to>
    <xdr:sp macro="" textlink="">
      <xdr:nvSpPr>
        <xdr:cNvPr id="73490" name="Text Box 786">
          <a:extLst>
            <a:ext uri="{FF2B5EF4-FFF2-40B4-BE49-F238E27FC236}">
              <a16:creationId xmlns:a16="http://schemas.microsoft.com/office/drawing/2014/main" id="{00000000-0008-0000-0200-0000121F0100}"/>
            </a:ext>
          </a:extLst>
        </xdr:cNvPr>
        <xdr:cNvSpPr txBox="1">
          <a:spLocks noChangeArrowheads="1"/>
        </xdr:cNvSpPr>
      </xdr:nvSpPr>
      <xdr:spPr bwMode="auto">
        <a:xfrm>
          <a:off x="2867025" y="2020062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587</xdr:row>
      <xdr:rowOff>19050</xdr:rowOff>
    </xdr:from>
    <xdr:to>
      <xdr:col>12</xdr:col>
      <xdr:colOff>1009650</xdr:colOff>
      <xdr:row>587</xdr:row>
      <xdr:rowOff>180975</xdr:rowOff>
    </xdr:to>
    <xdr:sp macro="" textlink="">
      <xdr:nvSpPr>
        <xdr:cNvPr id="73491" name="Text Box 787">
          <a:extLst>
            <a:ext uri="{FF2B5EF4-FFF2-40B4-BE49-F238E27FC236}">
              <a16:creationId xmlns:a16="http://schemas.microsoft.com/office/drawing/2014/main" id="{00000000-0008-0000-0200-0000131F0100}"/>
            </a:ext>
          </a:extLst>
        </xdr:cNvPr>
        <xdr:cNvSpPr txBox="1">
          <a:spLocks noChangeArrowheads="1"/>
        </xdr:cNvSpPr>
      </xdr:nvSpPr>
      <xdr:spPr bwMode="auto">
        <a:xfrm>
          <a:off x="7115175" y="2020062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573</xdr:row>
      <xdr:rowOff>219075</xdr:rowOff>
    </xdr:from>
    <xdr:to>
      <xdr:col>12</xdr:col>
      <xdr:colOff>1552575</xdr:colOff>
      <xdr:row>576</xdr:row>
      <xdr:rowOff>200025</xdr:rowOff>
    </xdr:to>
    <xdr:grpSp>
      <xdr:nvGrpSpPr>
        <xdr:cNvPr id="73494" name="Group 790">
          <a:extLst>
            <a:ext uri="{FF2B5EF4-FFF2-40B4-BE49-F238E27FC236}">
              <a16:creationId xmlns:a16="http://schemas.microsoft.com/office/drawing/2014/main" id="{00000000-0008-0000-0200-0000161F0100}"/>
            </a:ext>
          </a:extLst>
        </xdr:cNvPr>
        <xdr:cNvGrpSpPr>
          <a:grpSpLocks/>
        </xdr:cNvGrpSpPr>
      </xdr:nvGrpSpPr>
      <xdr:grpSpPr bwMode="auto">
        <a:xfrm>
          <a:off x="8143875" y="197472300"/>
          <a:ext cx="514350" cy="790575"/>
          <a:chOff x="826" y="116"/>
          <a:chExt cx="43" cy="83"/>
        </a:xfrm>
      </xdr:grpSpPr>
      <xdr:sp macro="" textlink="">
        <xdr:nvSpPr>
          <xdr:cNvPr id="73495" name="Text Box 791">
            <a:extLst>
              <a:ext uri="{FF2B5EF4-FFF2-40B4-BE49-F238E27FC236}">
                <a16:creationId xmlns:a16="http://schemas.microsoft.com/office/drawing/2014/main" id="{00000000-0008-0000-0200-000017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496" name="Text Box 792">
            <a:extLst>
              <a:ext uri="{FF2B5EF4-FFF2-40B4-BE49-F238E27FC236}">
                <a16:creationId xmlns:a16="http://schemas.microsoft.com/office/drawing/2014/main" id="{00000000-0008-0000-0200-000018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606</xdr:row>
      <xdr:rowOff>19050</xdr:rowOff>
    </xdr:from>
    <xdr:to>
      <xdr:col>2</xdr:col>
      <xdr:colOff>476250</xdr:colOff>
      <xdr:row>606</xdr:row>
      <xdr:rowOff>171450</xdr:rowOff>
    </xdr:to>
    <xdr:sp macro="" textlink="">
      <xdr:nvSpPr>
        <xdr:cNvPr id="73498" name="Text Box 794">
          <a:extLst>
            <a:ext uri="{FF2B5EF4-FFF2-40B4-BE49-F238E27FC236}">
              <a16:creationId xmlns:a16="http://schemas.microsoft.com/office/drawing/2014/main" id="{00000000-0008-0000-0200-00001A1F0100}"/>
            </a:ext>
          </a:extLst>
        </xdr:cNvPr>
        <xdr:cNvSpPr txBox="1">
          <a:spLocks noChangeArrowheads="1"/>
        </xdr:cNvSpPr>
      </xdr:nvSpPr>
      <xdr:spPr bwMode="auto">
        <a:xfrm>
          <a:off x="438150" y="2085498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606</xdr:row>
      <xdr:rowOff>19050</xdr:rowOff>
    </xdr:from>
    <xdr:to>
      <xdr:col>5</xdr:col>
      <xdr:colOff>28575</xdr:colOff>
      <xdr:row>606</xdr:row>
      <xdr:rowOff>152400</xdr:rowOff>
    </xdr:to>
    <xdr:sp macro="" textlink="">
      <xdr:nvSpPr>
        <xdr:cNvPr id="73499" name="Text Box 795">
          <a:extLst>
            <a:ext uri="{FF2B5EF4-FFF2-40B4-BE49-F238E27FC236}">
              <a16:creationId xmlns:a16="http://schemas.microsoft.com/office/drawing/2014/main" id="{00000000-0008-0000-0200-00001B1F0100}"/>
            </a:ext>
          </a:extLst>
        </xdr:cNvPr>
        <xdr:cNvSpPr txBox="1">
          <a:spLocks noChangeArrowheads="1"/>
        </xdr:cNvSpPr>
      </xdr:nvSpPr>
      <xdr:spPr bwMode="auto">
        <a:xfrm>
          <a:off x="2867025" y="2085498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606</xdr:row>
      <xdr:rowOff>19050</xdr:rowOff>
    </xdr:from>
    <xdr:to>
      <xdr:col>12</xdr:col>
      <xdr:colOff>1009650</xdr:colOff>
      <xdr:row>606</xdr:row>
      <xdr:rowOff>180975</xdr:rowOff>
    </xdr:to>
    <xdr:sp macro="" textlink="">
      <xdr:nvSpPr>
        <xdr:cNvPr id="73500" name="Text Box 796">
          <a:extLst>
            <a:ext uri="{FF2B5EF4-FFF2-40B4-BE49-F238E27FC236}">
              <a16:creationId xmlns:a16="http://schemas.microsoft.com/office/drawing/2014/main" id="{00000000-0008-0000-0200-00001C1F0100}"/>
            </a:ext>
          </a:extLst>
        </xdr:cNvPr>
        <xdr:cNvSpPr txBox="1">
          <a:spLocks noChangeArrowheads="1"/>
        </xdr:cNvSpPr>
      </xdr:nvSpPr>
      <xdr:spPr bwMode="auto">
        <a:xfrm>
          <a:off x="7115175" y="2085498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592</xdr:row>
      <xdr:rowOff>219075</xdr:rowOff>
    </xdr:from>
    <xdr:to>
      <xdr:col>12</xdr:col>
      <xdr:colOff>1552575</xdr:colOff>
      <xdr:row>595</xdr:row>
      <xdr:rowOff>200025</xdr:rowOff>
    </xdr:to>
    <xdr:grpSp>
      <xdr:nvGrpSpPr>
        <xdr:cNvPr id="73503" name="Group 799">
          <a:extLst>
            <a:ext uri="{FF2B5EF4-FFF2-40B4-BE49-F238E27FC236}">
              <a16:creationId xmlns:a16="http://schemas.microsoft.com/office/drawing/2014/main" id="{00000000-0008-0000-0200-00001F1F0100}"/>
            </a:ext>
          </a:extLst>
        </xdr:cNvPr>
        <xdr:cNvGrpSpPr>
          <a:grpSpLocks/>
        </xdr:cNvGrpSpPr>
      </xdr:nvGrpSpPr>
      <xdr:grpSpPr bwMode="auto">
        <a:xfrm>
          <a:off x="8143875" y="204015975"/>
          <a:ext cx="514350" cy="790575"/>
          <a:chOff x="826" y="116"/>
          <a:chExt cx="43" cy="83"/>
        </a:xfrm>
      </xdr:grpSpPr>
      <xdr:sp macro="" textlink="">
        <xdr:nvSpPr>
          <xdr:cNvPr id="73504" name="Text Box 800">
            <a:extLst>
              <a:ext uri="{FF2B5EF4-FFF2-40B4-BE49-F238E27FC236}">
                <a16:creationId xmlns:a16="http://schemas.microsoft.com/office/drawing/2014/main" id="{00000000-0008-0000-0200-000020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05" name="Text Box 801">
            <a:extLst>
              <a:ext uri="{FF2B5EF4-FFF2-40B4-BE49-F238E27FC236}">
                <a16:creationId xmlns:a16="http://schemas.microsoft.com/office/drawing/2014/main" id="{00000000-0008-0000-0200-000021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625</xdr:row>
      <xdr:rowOff>19050</xdr:rowOff>
    </xdr:from>
    <xdr:to>
      <xdr:col>2</xdr:col>
      <xdr:colOff>476250</xdr:colOff>
      <xdr:row>625</xdr:row>
      <xdr:rowOff>171450</xdr:rowOff>
    </xdr:to>
    <xdr:sp macro="" textlink="">
      <xdr:nvSpPr>
        <xdr:cNvPr id="73507" name="Text Box 803">
          <a:extLst>
            <a:ext uri="{FF2B5EF4-FFF2-40B4-BE49-F238E27FC236}">
              <a16:creationId xmlns:a16="http://schemas.microsoft.com/office/drawing/2014/main" id="{00000000-0008-0000-0200-0000231F0100}"/>
            </a:ext>
          </a:extLst>
        </xdr:cNvPr>
        <xdr:cNvSpPr txBox="1">
          <a:spLocks noChangeArrowheads="1"/>
        </xdr:cNvSpPr>
      </xdr:nvSpPr>
      <xdr:spPr bwMode="auto">
        <a:xfrm>
          <a:off x="438150" y="2150935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625</xdr:row>
      <xdr:rowOff>19050</xdr:rowOff>
    </xdr:from>
    <xdr:to>
      <xdr:col>5</xdr:col>
      <xdr:colOff>28575</xdr:colOff>
      <xdr:row>625</xdr:row>
      <xdr:rowOff>152400</xdr:rowOff>
    </xdr:to>
    <xdr:sp macro="" textlink="">
      <xdr:nvSpPr>
        <xdr:cNvPr id="73508" name="Text Box 804">
          <a:extLst>
            <a:ext uri="{FF2B5EF4-FFF2-40B4-BE49-F238E27FC236}">
              <a16:creationId xmlns:a16="http://schemas.microsoft.com/office/drawing/2014/main" id="{00000000-0008-0000-0200-0000241F0100}"/>
            </a:ext>
          </a:extLst>
        </xdr:cNvPr>
        <xdr:cNvSpPr txBox="1">
          <a:spLocks noChangeArrowheads="1"/>
        </xdr:cNvSpPr>
      </xdr:nvSpPr>
      <xdr:spPr bwMode="auto">
        <a:xfrm>
          <a:off x="2867025" y="2150935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625</xdr:row>
      <xdr:rowOff>19050</xdr:rowOff>
    </xdr:from>
    <xdr:to>
      <xdr:col>12</xdr:col>
      <xdr:colOff>1009650</xdr:colOff>
      <xdr:row>625</xdr:row>
      <xdr:rowOff>180975</xdr:rowOff>
    </xdr:to>
    <xdr:sp macro="" textlink="">
      <xdr:nvSpPr>
        <xdr:cNvPr id="73509" name="Text Box 805">
          <a:extLst>
            <a:ext uri="{FF2B5EF4-FFF2-40B4-BE49-F238E27FC236}">
              <a16:creationId xmlns:a16="http://schemas.microsoft.com/office/drawing/2014/main" id="{00000000-0008-0000-0200-0000251F0100}"/>
            </a:ext>
          </a:extLst>
        </xdr:cNvPr>
        <xdr:cNvSpPr txBox="1">
          <a:spLocks noChangeArrowheads="1"/>
        </xdr:cNvSpPr>
      </xdr:nvSpPr>
      <xdr:spPr bwMode="auto">
        <a:xfrm>
          <a:off x="7115175" y="2150935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228600</xdr:colOff>
      <xdr:row>608</xdr:row>
      <xdr:rowOff>38100</xdr:rowOff>
    </xdr:from>
    <xdr:to>
      <xdr:col>7</xdr:col>
      <xdr:colOff>152400</xdr:colOff>
      <xdr:row>609</xdr:row>
      <xdr:rowOff>104775</xdr:rowOff>
    </xdr:to>
    <xdr:sp macro="" textlink="">
      <xdr:nvSpPr>
        <xdr:cNvPr id="73511" name="Oval 807">
          <a:extLst>
            <a:ext uri="{FF2B5EF4-FFF2-40B4-BE49-F238E27FC236}">
              <a16:creationId xmlns:a16="http://schemas.microsoft.com/office/drawing/2014/main" id="{00000000-0008-0000-0200-0000271F0100}"/>
            </a:ext>
          </a:extLst>
        </xdr:cNvPr>
        <xdr:cNvSpPr>
          <a:spLocks noChangeArrowheads="1"/>
        </xdr:cNvSpPr>
      </xdr:nvSpPr>
      <xdr:spPr bwMode="auto">
        <a:xfrm>
          <a:off x="3028950" y="209435700"/>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611</xdr:row>
      <xdr:rowOff>219075</xdr:rowOff>
    </xdr:from>
    <xdr:to>
      <xdr:col>12</xdr:col>
      <xdr:colOff>1552575</xdr:colOff>
      <xdr:row>614</xdr:row>
      <xdr:rowOff>200025</xdr:rowOff>
    </xdr:to>
    <xdr:grpSp>
      <xdr:nvGrpSpPr>
        <xdr:cNvPr id="73512" name="Group 808">
          <a:extLst>
            <a:ext uri="{FF2B5EF4-FFF2-40B4-BE49-F238E27FC236}">
              <a16:creationId xmlns:a16="http://schemas.microsoft.com/office/drawing/2014/main" id="{00000000-0008-0000-0200-0000281F0100}"/>
            </a:ext>
          </a:extLst>
        </xdr:cNvPr>
        <xdr:cNvGrpSpPr>
          <a:grpSpLocks/>
        </xdr:cNvGrpSpPr>
      </xdr:nvGrpSpPr>
      <xdr:grpSpPr bwMode="auto">
        <a:xfrm>
          <a:off x="8143875" y="210559650"/>
          <a:ext cx="514350" cy="790575"/>
          <a:chOff x="826" y="116"/>
          <a:chExt cx="43" cy="83"/>
        </a:xfrm>
      </xdr:grpSpPr>
      <xdr:sp macro="" textlink="">
        <xdr:nvSpPr>
          <xdr:cNvPr id="73513" name="Text Box 809">
            <a:extLst>
              <a:ext uri="{FF2B5EF4-FFF2-40B4-BE49-F238E27FC236}">
                <a16:creationId xmlns:a16="http://schemas.microsoft.com/office/drawing/2014/main" id="{00000000-0008-0000-0200-000029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14" name="Text Box 810">
            <a:extLst>
              <a:ext uri="{FF2B5EF4-FFF2-40B4-BE49-F238E27FC236}">
                <a16:creationId xmlns:a16="http://schemas.microsoft.com/office/drawing/2014/main" id="{00000000-0008-0000-0200-00002A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644</xdr:row>
      <xdr:rowOff>19050</xdr:rowOff>
    </xdr:from>
    <xdr:to>
      <xdr:col>2</xdr:col>
      <xdr:colOff>476250</xdr:colOff>
      <xdr:row>644</xdr:row>
      <xdr:rowOff>171450</xdr:rowOff>
    </xdr:to>
    <xdr:sp macro="" textlink="">
      <xdr:nvSpPr>
        <xdr:cNvPr id="73516" name="Text Box 812">
          <a:extLst>
            <a:ext uri="{FF2B5EF4-FFF2-40B4-BE49-F238E27FC236}">
              <a16:creationId xmlns:a16="http://schemas.microsoft.com/office/drawing/2014/main" id="{00000000-0008-0000-0200-00002C1F0100}"/>
            </a:ext>
          </a:extLst>
        </xdr:cNvPr>
        <xdr:cNvSpPr txBox="1">
          <a:spLocks noChangeArrowheads="1"/>
        </xdr:cNvSpPr>
      </xdr:nvSpPr>
      <xdr:spPr bwMode="auto">
        <a:xfrm>
          <a:off x="438150" y="2216372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644</xdr:row>
      <xdr:rowOff>19050</xdr:rowOff>
    </xdr:from>
    <xdr:to>
      <xdr:col>5</xdr:col>
      <xdr:colOff>28575</xdr:colOff>
      <xdr:row>644</xdr:row>
      <xdr:rowOff>152400</xdr:rowOff>
    </xdr:to>
    <xdr:sp macro="" textlink="">
      <xdr:nvSpPr>
        <xdr:cNvPr id="73517" name="Text Box 813">
          <a:extLst>
            <a:ext uri="{FF2B5EF4-FFF2-40B4-BE49-F238E27FC236}">
              <a16:creationId xmlns:a16="http://schemas.microsoft.com/office/drawing/2014/main" id="{00000000-0008-0000-0200-00002D1F0100}"/>
            </a:ext>
          </a:extLst>
        </xdr:cNvPr>
        <xdr:cNvSpPr txBox="1">
          <a:spLocks noChangeArrowheads="1"/>
        </xdr:cNvSpPr>
      </xdr:nvSpPr>
      <xdr:spPr bwMode="auto">
        <a:xfrm>
          <a:off x="2867025" y="2216372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644</xdr:row>
      <xdr:rowOff>19050</xdr:rowOff>
    </xdr:from>
    <xdr:to>
      <xdr:col>12</xdr:col>
      <xdr:colOff>1009650</xdr:colOff>
      <xdr:row>644</xdr:row>
      <xdr:rowOff>180975</xdr:rowOff>
    </xdr:to>
    <xdr:sp macro="" textlink="">
      <xdr:nvSpPr>
        <xdr:cNvPr id="73518" name="Text Box 814">
          <a:extLst>
            <a:ext uri="{FF2B5EF4-FFF2-40B4-BE49-F238E27FC236}">
              <a16:creationId xmlns:a16="http://schemas.microsoft.com/office/drawing/2014/main" id="{00000000-0008-0000-0200-00002E1F0100}"/>
            </a:ext>
          </a:extLst>
        </xdr:cNvPr>
        <xdr:cNvSpPr txBox="1">
          <a:spLocks noChangeArrowheads="1"/>
        </xdr:cNvSpPr>
      </xdr:nvSpPr>
      <xdr:spPr bwMode="auto">
        <a:xfrm>
          <a:off x="7115175" y="2216372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630</xdr:row>
      <xdr:rowOff>219075</xdr:rowOff>
    </xdr:from>
    <xdr:to>
      <xdr:col>12</xdr:col>
      <xdr:colOff>1552575</xdr:colOff>
      <xdr:row>633</xdr:row>
      <xdr:rowOff>200025</xdr:rowOff>
    </xdr:to>
    <xdr:grpSp>
      <xdr:nvGrpSpPr>
        <xdr:cNvPr id="73521" name="Group 817">
          <a:extLst>
            <a:ext uri="{FF2B5EF4-FFF2-40B4-BE49-F238E27FC236}">
              <a16:creationId xmlns:a16="http://schemas.microsoft.com/office/drawing/2014/main" id="{00000000-0008-0000-0200-0000311F0100}"/>
            </a:ext>
          </a:extLst>
        </xdr:cNvPr>
        <xdr:cNvGrpSpPr>
          <a:grpSpLocks/>
        </xdr:cNvGrpSpPr>
      </xdr:nvGrpSpPr>
      <xdr:grpSpPr bwMode="auto">
        <a:xfrm>
          <a:off x="8143875" y="217103325"/>
          <a:ext cx="514350" cy="790575"/>
          <a:chOff x="826" y="116"/>
          <a:chExt cx="43" cy="83"/>
        </a:xfrm>
      </xdr:grpSpPr>
      <xdr:sp macro="" textlink="">
        <xdr:nvSpPr>
          <xdr:cNvPr id="73522" name="Text Box 818">
            <a:extLst>
              <a:ext uri="{FF2B5EF4-FFF2-40B4-BE49-F238E27FC236}">
                <a16:creationId xmlns:a16="http://schemas.microsoft.com/office/drawing/2014/main" id="{00000000-0008-0000-0200-000032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23" name="Text Box 819">
            <a:extLst>
              <a:ext uri="{FF2B5EF4-FFF2-40B4-BE49-F238E27FC236}">
                <a16:creationId xmlns:a16="http://schemas.microsoft.com/office/drawing/2014/main" id="{00000000-0008-0000-0200-000033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663</xdr:row>
      <xdr:rowOff>19050</xdr:rowOff>
    </xdr:from>
    <xdr:to>
      <xdr:col>2</xdr:col>
      <xdr:colOff>476250</xdr:colOff>
      <xdr:row>663</xdr:row>
      <xdr:rowOff>171450</xdr:rowOff>
    </xdr:to>
    <xdr:sp macro="" textlink="">
      <xdr:nvSpPr>
        <xdr:cNvPr id="73525" name="Text Box 821">
          <a:extLst>
            <a:ext uri="{FF2B5EF4-FFF2-40B4-BE49-F238E27FC236}">
              <a16:creationId xmlns:a16="http://schemas.microsoft.com/office/drawing/2014/main" id="{00000000-0008-0000-0200-0000351F0100}"/>
            </a:ext>
          </a:extLst>
        </xdr:cNvPr>
        <xdr:cNvSpPr txBox="1">
          <a:spLocks noChangeArrowheads="1"/>
        </xdr:cNvSpPr>
      </xdr:nvSpPr>
      <xdr:spPr bwMode="auto">
        <a:xfrm>
          <a:off x="438150" y="2281809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663</xdr:row>
      <xdr:rowOff>19050</xdr:rowOff>
    </xdr:from>
    <xdr:to>
      <xdr:col>5</xdr:col>
      <xdr:colOff>28575</xdr:colOff>
      <xdr:row>663</xdr:row>
      <xdr:rowOff>152400</xdr:rowOff>
    </xdr:to>
    <xdr:sp macro="" textlink="">
      <xdr:nvSpPr>
        <xdr:cNvPr id="73526" name="Text Box 822">
          <a:extLst>
            <a:ext uri="{FF2B5EF4-FFF2-40B4-BE49-F238E27FC236}">
              <a16:creationId xmlns:a16="http://schemas.microsoft.com/office/drawing/2014/main" id="{00000000-0008-0000-0200-0000361F0100}"/>
            </a:ext>
          </a:extLst>
        </xdr:cNvPr>
        <xdr:cNvSpPr txBox="1">
          <a:spLocks noChangeArrowheads="1"/>
        </xdr:cNvSpPr>
      </xdr:nvSpPr>
      <xdr:spPr bwMode="auto">
        <a:xfrm>
          <a:off x="2867025" y="2281809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663</xdr:row>
      <xdr:rowOff>19050</xdr:rowOff>
    </xdr:from>
    <xdr:to>
      <xdr:col>12</xdr:col>
      <xdr:colOff>1009650</xdr:colOff>
      <xdr:row>663</xdr:row>
      <xdr:rowOff>180975</xdr:rowOff>
    </xdr:to>
    <xdr:sp macro="" textlink="">
      <xdr:nvSpPr>
        <xdr:cNvPr id="73527" name="Text Box 823">
          <a:extLst>
            <a:ext uri="{FF2B5EF4-FFF2-40B4-BE49-F238E27FC236}">
              <a16:creationId xmlns:a16="http://schemas.microsoft.com/office/drawing/2014/main" id="{00000000-0008-0000-0200-0000371F0100}"/>
            </a:ext>
          </a:extLst>
        </xdr:cNvPr>
        <xdr:cNvSpPr txBox="1">
          <a:spLocks noChangeArrowheads="1"/>
        </xdr:cNvSpPr>
      </xdr:nvSpPr>
      <xdr:spPr bwMode="auto">
        <a:xfrm>
          <a:off x="7115175" y="2281809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647</xdr:row>
      <xdr:rowOff>266700</xdr:rowOff>
    </xdr:from>
    <xdr:to>
      <xdr:col>12</xdr:col>
      <xdr:colOff>981075</xdr:colOff>
      <xdr:row>652</xdr:row>
      <xdr:rowOff>219075</xdr:rowOff>
    </xdr:to>
    <xdr:sp macro="" textlink="">
      <xdr:nvSpPr>
        <xdr:cNvPr id="73528" name="Text Box 824">
          <a:extLst>
            <a:ext uri="{FF2B5EF4-FFF2-40B4-BE49-F238E27FC236}">
              <a16:creationId xmlns:a16="http://schemas.microsoft.com/office/drawing/2014/main" id="{00000000-0008-0000-0200-0000381F0100}"/>
            </a:ext>
          </a:extLst>
        </xdr:cNvPr>
        <xdr:cNvSpPr txBox="1">
          <a:spLocks noChangeArrowheads="1"/>
        </xdr:cNvSpPr>
      </xdr:nvSpPr>
      <xdr:spPr bwMode="auto">
        <a:xfrm>
          <a:off x="5572125" y="22306597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649</xdr:row>
      <xdr:rowOff>219075</xdr:rowOff>
    </xdr:from>
    <xdr:to>
      <xdr:col>12</xdr:col>
      <xdr:colOff>1552575</xdr:colOff>
      <xdr:row>652</xdr:row>
      <xdr:rowOff>200025</xdr:rowOff>
    </xdr:to>
    <xdr:grpSp>
      <xdr:nvGrpSpPr>
        <xdr:cNvPr id="73530" name="Group 826">
          <a:extLst>
            <a:ext uri="{FF2B5EF4-FFF2-40B4-BE49-F238E27FC236}">
              <a16:creationId xmlns:a16="http://schemas.microsoft.com/office/drawing/2014/main" id="{00000000-0008-0000-0200-00003A1F0100}"/>
            </a:ext>
          </a:extLst>
        </xdr:cNvPr>
        <xdr:cNvGrpSpPr>
          <a:grpSpLocks/>
        </xdr:cNvGrpSpPr>
      </xdr:nvGrpSpPr>
      <xdr:grpSpPr bwMode="auto">
        <a:xfrm>
          <a:off x="8143875" y="223647000"/>
          <a:ext cx="514350" cy="790575"/>
          <a:chOff x="826" y="116"/>
          <a:chExt cx="43" cy="83"/>
        </a:xfrm>
      </xdr:grpSpPr>
      <xdr:sp macro="" textlink="">
        <xdr:nvSpPr>
          <xdr:cNvPr id="73531" name="Text Box 827">
            <a:extLst>
              <a:ext uri="{FF2B5EF4-FFF2-40B4-BE49-F238E27FC236}">
                <a16:creationId xmlns:a16="http://schemas.microsoft.com/office/drawing/2014/main" id="{00000000-0008-0000-0200-00003B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32" name="Text Box 828">
            <a:extLst>
              <a:ext uri="{FF2B5EF4-FFF2-40B4-BE49-F238E27FC236}">
                <a16:creationId xmlns:a16="http://schemas.microsoft.com/office/drawing/2014/main" id="{00000000-0008-0000-0200-00003C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682</xdr:row>
      <xdr:rowOff>19050</xdr:rowOff>
    </xdr:from>
    <xdr:to>
      <xdr:col>2</xdr:col>
      <xdr:colOff>476250</xdr:colOff>
      <xdr:row>682</xdr:row>
      <xdr:rowOff>171450</xdr:rowOff>
    </xdr:to>
    <xdr:sp macro="" textlink="">
      <xdr:nvSpPr>
        <xdr:cNvPr id="73534" name="Text Box 830">
          <a:extLst>
            <a:ext uri="{FF2B5EF4-FFF2-40B4-BE49-F238E27FC236}">
              <a16:creationId xmlns:a16="http://schemas.microsoft.com/office/drawing/2014/main" id="{00000000-0008-0000-0200-00003E1F0100}"/>
            </a:ext>
          </a:extLst>
        </xdr:cNvPr>
        <xdr:cNvSpPr txBox="1">
          <a:spLocks noChangeArrowheads="1"/>
        </xdr:cNvSpPr>
      </xdr:nvSpPr>
      <xdr:spPr bwMode="auto">
        <a:xfrm>
          <a:off x="438150" y="2347245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682</xdr:row>
      <xdr:rowOff>19050</xdr:rowOff>
    </xdr:from>
    <xdr:to>
      <xdr:col>5</xdr:col>
      <xdr:colOff>28575</xdr:colOff>
      <xdr:row>682</xdr:row>
      <xdr:rowOff>152400</xdr:rowOff>
    </xdr:to>
    <xdr:sp macro="" textlink="">
      <xdr:nvSpPr>
        <xdr:cNvPr id="73535" name="Text Box 831">
          <a:extLst>
            <a:ext uri="{FF2B5EF4-FFF2-40B4-BE49-F238E27FC236}">
              <a16:creationId xmlns:a16="http://schemas.microsoft.com/office/drawing/2014/main" id="{00000000-0008-0000-0200-00003F1F0100}"/>
            </a:ext>
          </a:extLst>
        </xdr:cNvPr>
        <xdr:cNvSpPr txBox="1">
          <a:spLocks noChangeArrowheads="1"/>
        </xdr:cNvSpPr>
      </xdr:nvSpPr>
      <xdr:spPr bwMode="auto">
        <a:xfrm>
          <a:off x="2867025" y="2347245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682</xdr:row>
      <xdr:rowOff>19050</xdr:rowOff>
    </xdr:from>
    <xdr:to>
      <xdr:col>12</xdr:col>
      <xdr:colOff>1009650</xdr:colOff>
      <xdr:row>682</xdr:row>
      <xdr:rowOff>180975</xdr:rowOff>
    </xdr:to>
    <xdr:sp macro="" textlink="">
      <xdr:nvSpPr>
        <xdr:cNvPr id="73536" name="Text Box 832">
          <a:extLst>
            <a:ext uri="{FF2B5EF4-FFF2-40B4-BE49-F238E27FC236}">
              <a16:creationId xmlns:a16="http://schemas.microsoft.com/office/drawing/2014/main" id="{00000000-0008-0000-0200-0000401F0100}"/>
            </a:ext>
          </a:extLst>
        </xdr:cNvPr>
        <xdr:cNvSpPr txBox="1">
          <a:spLocks noChangeArrowheads="1"/>
        </xdr:cNvSpPr>
      </xdr:nvSpPr>
      <xdr:spPr bwMode="auto">
        <a:xfrm>
          <a:off x="7115175" y="2347245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666</xdr:row>
      <xdr:rowOff>266700</xdr:rowOff>
    </xdr:from>
    <xdr:to>
      <xdr:col>12</xdr:col>
      <xdr:colOff>981075</xdr:colOff>
      <xdr:row>671</xdr:row>
      <xdr:rowOff>219075</xdr:rowOff>
    </xdr:to>
    <xdr:sp macro="" textlink="">
      <xdr:nvSpPr>
        <xdr:cNvPr id="73537" name="Text Box 833">
          <a:extLst>
            <a:ext uri="{FF2B5EF4-FFF2-40B4-BE49-F238E27FC236}">
              <a16:creationId xmlns:a16="http://schemas.microsoft.com/office/drawing/2014/main" id="{00000000-0008-0000-0200-0000411F0100}"/>
            </a:ext>
          </a:extLst>
        </xdr:cNvPr>
        <xdr:cNvSpPr txBox="1">
          <a:spLocks noChangeArrowheads="1"/>
        </xdr:cNvSpPr>
      </xdr:nvSpPr>
      <xdr:spPr bwMode="auto">
        <a:xfrm>
          <a:off x="5572125" y="229609650"/>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3</xdr:col>
      <xdr:colOff>238125</xdr:colOff>
      <xdr:row>665</xdr:row>
      <xdr:rowOff>38100</xdr:rowOff>
    </xdr:from>
    <xdr:to>
      <xdr:col>7</xdr:col>
      <xdr:colOff>161925</xdr:colOff>
      <xdr:row>666</xdr:row>
      <xdr:rowOff>104775</xdr:rowOff>
    </xdr:to>
    <xdr:sp macro="" textlink="">
      <xdr:nvSpPr>
        <xdr:cNvPr id="73538" name="Oval 834">
          <a:extLst>
            <a:ext uri="{FF2B5EF4-FFF2-40B4-BE49-F238E27FC236}">
              <a16:creationId xmlns:a16="http://schemas.microsoft.com/office/drawing/2014/main" id="{00000000-0008-0000-0200-0000421F0100}"/>
            </a:ext>
          </a:extLst>
        </xdr:cNvPr>
        <xdr:cNvSpPr>
          <a:spLocks noChangeArrowheads="1"/>
        </xdr:cNvSpPr>
      </xdr:nvSpPr>
      <xdr:spPr bwMode="auto">
        <a:xfrm>
          <a:off x="3038475" y="2290667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668</xdr:row>
      <xdr:rowOff>219075</xdr:rowOff>
    </xdr:from>
    <xdr:to>
      <xdr:col>12</xdr:col>
      <xdr:colOff>1552575</xdr:colOff>
      <xdr:row>671</xdr:row>
      <xdr:rowOff>200025</xdr:rowOff>
    </xdr:to>
    <xdr:grpSp>
      <xdr:nvGrpSpPr>
        <xdr:cNvPr id="73539" name="Group 835">
          <a:extLst>
            <a:ext uri="{FF2B5EF4-FFF2-40B4-BE49-F238E27FC236}">
              <a16:creationId xmlns:a16="http://schemas.microsoft.com/office/drawing/2014/main" id="{00000000-0008-0000-0200-0000431F0100}"/>
            </a:ext>
          </a:extLst>
        </xdr:cNvPr>
        <xdr:cNvGrpSpPr>
          <a:grpSpLocks/>
        </xdr:cNvGrpSpPr>
      </xdr:nvGrpSpPr>
      <xdr:grpSpPr bwMode="auto">
        <a:xfrm>
          <a:off x="8143875" y="230190675"/>
          <a:ext cx="514350" cy="790575"/>
          <a:chOff x="826" y="116"/>
          <a:chExt cx="43" cy="83"/>
        </a:xfrm>
      </xdr:grpSpPr>
      <xdr:sp macro="" textlink="">
        <xdr:nvSpPr>
          <xdr:cNvPr id="73540" name="Text Box 836">
            <a:extLst>
              <a:ext uri="{FF2B5EF4-FFF2-40B4-BE49-F238E27FC236}">
                <a16:creationId xmlns:a16="http://schemas.microsoft.com/office/drawing/2014/main" id="{00000000-0008-0000-0200-000044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41" name="Text Box 837">
            <a:extLst>
              <a:ext uri="{FF2B5EF4-FFF2-40B4-BE49-F238E27FC236}">
                <a16:creationId xmlns:a16="http://schemas.microsoft.com/office/drawing/2014/main" id="{00000000-0008-0000-0200-000045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701</xdr:row>
      <xdr:rowOff>19050</xdr:rowOff>
    </xdr:from>
    <xdr:to>
      <xdr:col>2</xdr:col>
      <xdr:colOff>476250</xdr:colOff>
      <xdr:row>701</xdr:row>
      <xdr:rowOff>171450</xdr:rowOff>
    </xdr:to>
    <xdr:sp macro="" textlink="">
      <xdr:nvSpPr>
        <xdr:cNvPr id="73543" name="Text Box 839">
          <a:extLst>
            <a:ext uri="{FF2B5EF4-FFF2-40B4-BE49-F238E27FC236}">
              <a16:creationId xmlns:a16="http://schemas.microsoft.com/office/drawing/2014/main" id="{00000000-0008-0000-0200-0000471F0100}"/>
            </a:ext>
          </a:extLst>
        </xdr:cNvPr>
        <xdr:cNvSpPr txBox="1">
          <a:spLocks noChangeArrowheads="1"/>
        </xdr:cNvSpPr>
      </xdr:nvSpPr>
      <xdr:spPr bwMode="auto">
        <a:xfrm>
          <a:off x="438150" y="2412682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701</xdr:row>
      <xdr:rowOff>19050</xdr:rowOff>
    </xdr:from>
    <xdr:to>
      <xdr:col>5</xdr:col>
      <xdr:colOff>28575</xdr:colOff>
      <xdr:row>701</xdr:row>
      <xdr:rowOff>152400</xdr:rowOff>
    </xdr:to>
    <xdr:sp macro="" textlink="">
      <xdr:nvSpPr>
        <xdr:cNvPr id="73544" name="Text Box 840">
          <a:extLst>
            <a:ext uri="{FF2B5EF4-FFF2-40B4-BE49-F238E27FC236}">
              <a16:creationId xmlns:a16="http://schemas.microsoft.com/office/drawing/2014/main" id="{00000000-0008-0000-0200-0000481F0100}"/>
            </a:ext>
          </a:extLst>
        </xdr:cNvPr>
        <xdr:cNvSpPr txBox="1">
          <a:spLocks noChangeArrowheads="1"/>
        </xdr:cNvSpPr>
      </xdr:nvSpPr>
      <xdr:spPr bwMode="auto">
        <a:xfrm>
          <a:off x="2867025" y="2412682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701</xdr:row>
      <xdr:rowOff>19050</xdr:rowOff>
    </xdr:from>
    <xdr:to>
      <xdr:col>12</xdr:col>
      <xdr:colOff>1009650</xdr:colOff>
      <xdr:row>701</xdr:row>
      <xdr:rowOff>180975</xdr:rowOff>
    </xdr:to>
    <xdr:sp macro="" textlink="">
      <xdr:nvSpPr>
        <xdr:cNvPr id="73545" name="Text Box 841">
          <a:extLst>
            <a:ext uri="{FF2B5EF4-FFF2-40B4-BE49-F238E27FC236}">
              <a16:creationId xmlns:a16="http://schemas.microsoft.com/office/drawing/2014/main" id="{00000000-0008-0000-0200-0000491F0100}"/>
            </a:ext>
          </a:extLst>
        </xdr:cNvPr>
        <xdr:cNvSpPr txBox="1">
          <a:spLocks noChangeArrowheads="1"/>
        </xdr:cNvSpPr>
      </xdr:nvSpPr>
      <xdr:spPr bwMode="auto">
        <a:xfrm>
          <a:off x="7115175" y="2412682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685</xdr:row>
      <xdr:rowOff>266700</xdr:rowOff>
    </xdr:from>
    <xdr:to>
      <xdr:col>12</xdr:col>
      <xdr:colOff>981075</xdr:colOff>
      <xdr:row>690</xdr:row>
      <xdr:rowOff>219075</xdr:rowOff>
    </xdr:to>
    <xdr:sp macro="" textlink="">
      <xdr:nvSpPr>
        <xdr:cNvPr id="73546" name="Text Box 842">
          <a:extLst>
            <a:ext uri="{FF2B5EF4-FFF2-40B4-BE49-F238E27FC236}">
              <a16:creationId xmlns:a16="http://schemas.microsoft.com/office/drawing/2014/main" id="{00000000-0008-0000-0200-00004A1F0100}"/>
            </a:ext>
          </a:extLst>
        </xdr:cNvPr>
        <xdr:cNvSpPr txBox="1">
          <a:spLocks noChangeArrowheads="1"/>
        </xdr:cNvSpPr>
      </xdr:nvSpPr>
      <xdr:spPr bwMode="auto">
        <a:xfrm>
          <a:off x="5572125" y="236153325"/>
          <a:ext cx="2514600" cy="13906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12</xdr:col>
      <xdr:colOff>1038225</xdr:colOff>
      <xdr:row>687</xdr:row>
      <xdr:rowOff>219075</xdr:rowOff>
    </xdr:from>
    <xdr:to>
      <xdr:col>12</xdr:col>
      <xdr:colOff>1552575</xdr:colOff>
      <xdr:row>690</xdr:row>
      <xdr:rowOff>200025</xdr:rowOff>
    </xdr:to>
    <xdr:grpSp>
      <xdr:nvGrpSpPr>
        <xdr:cNvPr id="73548" name="Group 844">
          <a:extLst>
            <a:ext uri="{FF2B5EF4-FFF2-40B4-BE49-F238E27FC236}">
              <a16:creationId xmlns:a16="http://schemas.microsoft.com/office/drawing/2014/main" id="{00000000-0008-0000-0200-00004C1F0100}"/>
            </a:ext>
          </a:extLst>
        </xdr:cNvPr>
        <xdr:cNvGrpSpPr>
          <a:grpSpLocks/>
        </xdr:cNvGrpSpPr>
      </xdr:nvGrpSpPr>
      <xdr:grpSpPr bwMode="auto">
        <a:xfrm>
          <a:off x="8143875" y="236734350"/>
          <a:ext cx="514350" cy="790575"/>
          <a:chOff x="826" y="116"/>
          <a:chExt cx="43" cy="83"/>
        </a:xfrm>
      </xdr:grpSpPr>
      <xdr:sp macro="" textlink="">
        <xdr:nvSpPr>
          <xdr:cNvPr id="73549" name="Text Box 845">
            <a:extLst>
              <a:ext uri="{FF2B5EF4-FFF2-40B4-BE49-F238E27FC236}">
                <a16:creationId xmlns:a16="http://schemas.microsoft.com/office/drawing/2014/main" id="{00000000-0008-0000-0200-00004D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50" name="Text Box 846">
            <a:extLst>
              <a:ext uri="{FF2B5EF4-FFF2-40B4-BE49-F238E27FC236}">
                <a16:creationId xmlns:a16="http://schemas.microsoft.com/office/drawing/2014/main" id="{00000000-0008-0000-0200-00004E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720</xdr:row>
      <xdr:rowOff>19050</xdr:rowOff>
    </xdr:from>
    <xdr:to>
      <xdr:col>2</xdr:col>
      <xdr:colOff>476250</xdr:colOff>
      <xdr:row>720</xdr:row>
      <xdr:rowOff>171450</xdr:rowOff>
    </xdr:to>
    <xdr:sp macro="" textlink="">
      <xdr:nvSpPr>
        <xdr:cNvPr id="73552" name="Text Box 848">
          <a:extLst>
            <a:ext uri="{FF2B5EF4-FFF2-40B4-BE49-F238E27FC236}">
              <a16:creationId xmlns:a16="http://schemas.microsoft.com/office/drawing/2014/main" id="{00000000-0008-0000-0200-0000501F0100}"/>
            </a:ext>
          </a:extLst>
        </xdr:cNvPr>
        <xdr:cNvSpPr txBox="1">
          <a:spLocks noChangeArrowheads="1"/>
        </xdr:cNvSpPr>
      </xdr:nvSpPr>
      <xdr:spPr bwMode="auto">
        <a:xfrm>
          <a:off x="438150" y="2478119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720</xdr:row>
      <xdr:rowOff>19050</xdr:rowOff>
    </xdr:from>
    <xdr:to>
      <xdr:col>5</xdr:col>
      <xdr:colOff>28575</xdr:colOff>
      <xdr:row>720</xdr:row>
      <xdr:rowOff>152400</xdr:rowOff>
    </xdr:to>
    <xdr:sp macro="" textlink="">
      <xdr:nvSpPr>
        <xdr:cNvPr id="73553" name="Text Box 849">
          <a:extLst>
            <a:ext uri="{FF2B5EF4-FFF2-40B4-BE49-F238E27FC236}">
              <a16:creationId xmlns:a16="http://schemas.microsoft.com/office/drawing/2014/main" id="{00000000-0008-0000-0200-0000511F0100}"/>
            </a:ext>
          </a:extLst>
        </xdr:cNvPr>
        <xdr:cNvSpPr txBox="1">
          <a:spLocks noChangeArrowheads="1"/>
        </xdr:cNvSpPr>
      </xdr:nvSpPr>
      <xdr:spPr bwMode="auto">
        <a:xfrm>
          <a:off x="2867025" y="2478119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720</xdr:row>
      <xdr:rowOff>19050</xdr:rowOff>
    </xdr:from>
    <xdr:to>
      <xdr:col>12</xdr:col>
      <xdr:colOff>1009650</xdr:colOff>
      <xdr:row>720</xdr:row>
      <xdr:rowOff>180975</xdr:rowOff>
    </xdr:to>
    <xdr:sp macro="" textlink="">
      <xdr:nvSpPr>
        <xdr:cNvPr id="73554" name="Text Box 850">
          <a:extLst>
            <a:ext uri="{FF2B5EF4-FFF2-40B4-BE49-F238E27FC236}">
              <a16:creationId xmlns:a16="http://schemas.microsoft.com/office/drawing/2014/main" id="{00000000-0008-0000-0200-0000521F0100}"/>
            </a:ext>
          </a:extLst>
        </xdr:cNvPr>
        <xdr:cNvSpPr txBox="1">
          <a:spLocks noChangeArrowheads="1"/>
        </xdr:cNvSpPr>
      </xdr:nvSpPr>
      <xdr:spPr bwMode="auto">
        <a:xfrm>
          <a:off x="7115175" y="2478119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706</xdr:row>
      <xdr:rowOff>219075</xdr:rowOff>
    </xdr:from>
    <xdr:to>
      <xdr:col>12</xdr:col>
      <xdr:colOff>1552575</xdr:colOff>
      <xdr:row>709</xdr:row>
      <xdr:rowOff>200025</xdr:rowOff>
    </xdr:to>
    <xdr:grpSp>
      <xdr:nvGrpSpPr>
        <xdr:cNvPr id="73557" name="Group 853">
          <a:extLst>
            <a:ext uri="{FF2B5EF4-FFF2-40B4-BE49-F238E27FC236}">
              <a16:creationId xmlns:a16="http://schemas.microsoft.com/office/drawing/2014/main" id="{00000000-0008-0000-0200-0000551F0100}"/>
            </a:ext>
          </a:extLst>
        </xdr:cNvPr>
        <xdr:cNvGrpSpPr>
          <a:grpSpLocks/>
        </xdr:cNvGrpSpPr>
      </xdr:nvGrpSpPr>
      <xdr:grpSpPr bwMode="auto">
        <a:xfrm>
          <a:off x="8143875" y="243278025"/>
          <a:ext cx="514350" cy="790575"/>
          <a:chOff x="826" y="116"/>
          <a:chExt cx="43" cy="83"/>
        </a:xfrm>
      </xdr:grpSpPr>
      <xdr:sp macro="" textlink="">
        <xdr:nvSpPr>
          <xdr:cNvPr id="73558" name="Text Box 854">
            <a:extLst>
              <a:ext uri="{FF2B5EF4-FFF2-40B4-BE49-F238E27FC236}">
                <a16:creationId xmlns:a16="http://schemas.microsoft.com/office/drawing/2014/main" id="{00000000-0008-0000-0200-000056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59" name="Text Box 855">
            <a:extLst>
              <a:ext uri="{FF2B5EF4-FFF2-40B4-BE49-F238E27FC236}">
                <a16:creationId xmlns:a16="http://schemas.microsoft.com/office/drawing/2014/main" id="{00000000-0008-0000-0200-000057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739</xdr:row>
      <xdr:rowOff>19050</xdr:rowOff>
    </xdr:from>
    <xdr:to>
      <xdr:col>2</xdr:col>
      <xdr:colOff>476250</xdr:colOff>
      <xdr:row>739</xdr:row>
      <xdr:rowOff>171450</xdr:rowOff>
    </xdr:to>
    <xdr:sp macro="" textlink="">
      <xdr:nvSpPr>
        <xdr:cNvPr id="73561" name="Text Box 857">
          <a:extLst>
            <a:ext uri="{FF2B5EF4-FFF2-40B4-BE49-F238E27FC236}">
              <a16:creationId xmlns:a16="http://schemas.microsoft.com/office/drawing/2014/main" id="{00000000-0008-0000-0200-0000591F0100}"/>
            </a:ext>
          </a:extLst>
        </xdr:cNvPr>
        <xdr:cNvSpPr txBox="1">
          <a:spLocks noChangeArrowheads="1"/>
        </xdr:cNvSpPr>
      </xdr:nvSpPr>
      <xdr:spPr bwMode="auto">
        <a:xfrm>
          <a:off x="438150" y="2543556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739</xdr:row>
      <xdr:rowOff>19050</xdr:rowOff>
    </xdr:from>
    <xdr:to>
      <xdr:col>5</xdr:col>
      <xdr:colOff>28575</xdr:colOff>
      <xdr:row>739</xdr:row>
      <xdr:rowOff>152400</xdr:rowOff>
    </xdr:to>
    <xdr:sp macro="" textlink="">
      <xdr:nvSpPr>
        <xdr:cNvPr id="73562" name="Text Box 858">
          <a:extLst>
            <a:ext uri="{FF2B5EF4-FFF2-40B4-BE49-F238E27FC236}">
              <a16:creationId xmlns:a16="http://schemas.microsoft.com/office/drawing/2014/main" id="{00000000-0008-0000-0200-00005A1F0100}"/>
            </a:ext>
          </a:extLst>
        </xdr:cNvPr>
        <xdr:cNvSpPr txBox="1">
          <a:spLocks noChangeArrowheads="1"/>
        </xdr:cNvSpPr>
      </xdr:nvSpPr>
      <xdr:spPr bwMode="auto">
        <a:xfrm>
          <a:off x="2867025" y="2543556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739</xdr:row>
      <xdr:rowOff>19050</xdr:rowOff>
    </xdr:from>
    <xdr:to>
      <xdr:col>12</xdr:col>
      <xdr:colOff>1009650</xdr:colOff>
      <xdr:row>739</xdr:row>
      <xdr:rowOff>180975</xdr:rowOff>
    </xdr:to>
    <xdr:sp macro="" textlink="">
      <xdr:nvSpPr>
        <xdr:cNvPr id="73563" name="Text Box 859">
          <a:extLst>
            <a:ext uri="{FF2B5EF4-FFF2-40B4-BE49-F238E27FC236}">
              <a16:creationId xmlns:a16="http://schemas.microsoft.com/office/drawing/2014/main" id="{00000000-0008-0000-0200-00005B1F0100}"/>
            </a:ext>
          </a:extLst>
        </xdr:cNvPr>
        <xdr:cNvSpPr txBox="1">
          <a:spLocks noChangeArrowheads="1"/>
        </xdr:cNvSpPr>
      </xdr:nvSpPr>
      <xdr:spPr bwMode="auto">
        <a:xfrm>
          <a:off x="7115175" y="2543556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725</xdr:row>
      <xdr:rowOff>219075</xdr:rowOff>
    </xdr:from>
    <xdr:to>
      <xdr:col>12</xdr:col>
      <xdr:colOff>1552575</xdr:colOff>
      <xdr:row>728</xdr:row>
      <xdr:rowOff>200025</xdr:rowOff>
    </xdr:to>
    <xdr:grpSp>
      <xdr:nvGrpSpPr>
        <xdr:cNvPr id="73566" name="Group 862">
          <a:extLst>
            <a:ext uri="{FF2B5EF4-FFF2-40B4-BE49-F238E27FC236}">
              <a16:creationId xmlns:a16="http://schemas.microsoft.com/office/drawing/2014/main" id="{00000000-0008-0000-0200-00005E1F0100}"/>
            </a:ext>
          </a:extLst>
        </xdr:cNvPr>
        <xdr:cNvGrpSpPr>
          <a:grpSpLocks/>
        </xdr:cNvGrpSpPr>
      </xdr:nvGrpSpPr>
      <xdr:grpSpPr bwMode="auto">
        <a:xfrm>
          <a:off x="8143875" y="249821700"/>
          <a:ext cx="514350" cy="790575"/>
          <a:chOff x="826" y="116"/>
          <a:chExt cx="43" cy="83"/>
        </a:xfrm>
      </xdr:grpSpPr>
      <xdr:sp macro="" textlink="">
        <xdr:nvSpPr>
          <xdr:cNvPr id="73567" name="Text Box 863">
            <a:extLst>
              <a:ext uri="{FF2B5EF4-FFF2-40B4-BE49-F238E27FC236}">
                <a16:creationId xmlns:a16="http://schemas.microsoft.com/office/drawing/2014/main" id="{00000000-0008-0000-0200-00005F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68" name="Text Box 864">
            <a:extLst>
              <a:ext uri="{FF2B5EF4-FFF2-40B4-BE49-F238E27FC236}">
                <a16:creationId xmlns:a16="http://schemas.microsoft.com/office/drawing/2014/main" id="{00000000-0008-0000-0200-000060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758</xdr:row>
      <xdr:rowOff>19050</xdr:rowOff>
    </xdr:from>
    <xdr:to>
      <xdr:col>2</xdr:col>
      <xdr:colOff>476250</xdr:colOff>
      <xdr:row>758</xdr:row>
      <xdr:rowOff>171450</xdr:rowOff>
    </xdr:to>
    <xdr:sp macro="" textlink="">
      <xdr:nvSpPr>
        <xdr:cNvPr id="73570" name="Text Box 866">
          <a:extLst>
            <a:ext uri="{FF2B5EF4-FFF2-40B4-BE49-F238E27FC236}">
              <a16:creationId xmlns:a16="http://schemas.microsoft.com/office/drawing/2014/main" id="{00000000-0008-0000-0200-0000621F0100}"/>
            </a:ext>
          </a:extLst>
        </xdr:cNvPr>
        <xdr:cNvSpPr txBox="1">
          <a:spLocks noChangeArrowheads="1"/>
        </xdr:cNvSpPr>
      </xdr:nvSpPr>
      <xdr:spPr bwMode="auto">
        <a:xfrm>
          <a:off x="438150" y="2608992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758</xdr:row>
      <xdr:rowOff>19050</xdr:rowOff>
    </xdr:from>
    <xdr:to>
      <xdr:col>5</xdr:col>
      <xdr:colOff>28575</xdr:colOff>
      <xdr:row>758</xdr:row>
      <xdr:rowOff>152400</xdr:rowOff>
    </xdr:to>
    <xdr:sp macro="" textlink="">
      <xdr:nvSpPr>
        <xdr:cNvPr id="73571" name="Text Box 867">
          <a:extLst>
            <a:ext uri="{FF2B5EF4-FFF2-40B4-BE49-F238E27FC236}">
              <a16:creationId xmlns:a16="http://schemas.microsoft.com/office/drawing/2014/main" id="{00000000-0008-0000-0200-0000631F0100}"/>
            </a:ext>
          </a:extLst>
        </xdr:cNvPr>
        <xdr:cNvSpPr txBox="1">
          <a:spLocks noChangeArrowheads="1"/>
        </xdr:cNvSpPr>
      </xdr:nvSpPr>
      <xdr:spPr bwMode="auto">
        <a:xfrm>
          <a:off x="2867025" y="2608992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758</xdr:row>
      <xdr:rowOff>19050</xdr:rowOff>
    </xdr:from>
    <xdr:to>
      <xdr:col>12</xdr:col>
      <xdr:colOff>1009650</xdr:colOff>
      <xdr:row>758</xdr:row>
      <xdr:rowOff>180975</xdr:rowOff>
    </xdr:to>
    <xdr:sp macro="" textlink="">
      <xdr:nvSpPr>
        <xdr:cNvPr id="73572" name="Text Box 868">
          <a:extLst>
            <a:ext uri="{FF2B5EF4-FFF2-40B4-BE49-F238E27FC236}">
              <a16:creationId xmlns:a16="http://schemas.microsoft.com/office/drawing/2014/main" id="{00000000-0008-0000-0200-0000641F0100}"/>
            </a:ext>
          </a:extLst>
        </xdr:cNvPr>
        <xdr:cNvSpPr txBox="1">
          <a:spLocks noChangeArrowheads="1"/>
        </xdr:cNvSpPr>
      </xdr:nvSpPr>
      <xdr:spPr bwMode="auto">
        <a:xfrm>
          <a:off x="7115175" y="2608992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744</xdr:row>
      <xdr:rowOff>219075</xdr:rowOff>
    </xdr:from>
    <xdr:to>
      <xdr:col>12</xdr:col>
      <xdr:colOff>1552575</xdr:colOff>
      <xdr:row>747</xdr:row>
      <xdr:rowOff>200025</xdr:rowOff>
    </xdr:to>
    <xdr:grpSp>
      <xdr:nvGrpSpPr>
        <xdr:cNvPr id="73575" name="Group 871">
          <a:extLst>
            <a:ext uri="{FF2B5EF4-FFF2-40B4-BE49-F238E27FC236}">
              <a16:creationId xmlns:a16="http://schemas.microsoft.com/office/drawing/2014/main" id="{00000000-0008-0000-0200-0000671F0100}"/>
            </a:ext>
          </a:extLst>
        </xdr:cNvPr>
        <xdr:cNvGrpSpPr>
          <a:grpSpLocks/>
        </xdr:cNvGrpSpPr>
      </xdr:nvGrpSpPr>
      <xdr:grpSpPr bwMode="auto">
        <a:xfrm>
          <a:off x="8143875" y="256365375"/>
          <a:ext cx="514350" cy="790575"/>
          <a:chOff x="826" y="116"/>
          <a:chExt cx="43" cy="83"/>
        </a:xfrm>
      </xdr:grpSpPr>
      <xdr:sp macro="" textlink="">
        <xdr:nvSpPr>
          <xdr:cNvPr id="73576" name="Text Box 872">
            <a:extLst>
              <a:ext uri="{FF2B5EF4-FFF2-40B4-BE49-F238E27FC236}">
                <a16:creationId xmlns:a16="http://schemas.microsoft.com/office/drawing/2014/main" id="{00000000-0008-0000-0200-000068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77" name="Text Box 873">
            <a:extLst>
              <a:ext uri="{FF2B5EF4-FFF2-40B4-BE49-F238E27FC236}">
                <a16:creationId xmlns:a16="http://schemas.microsoft.com/office/drawing/2014/main" id="{00000000-0008-0000-0200-000069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777</xdr:row>
      <xdr:rowOff>19050</xdr:rowOff>
    </xdr:from>
    <xdr:to>
      <xdr:col>2</xdr:col>
      <xdr:colOff>476250</xdr:colOff>
      <xdr:row>777</xdr:row>
      <xdr:rowOff>171450</xdr:rowOff>
    </xdr:to>
    <xdr:sp macro="" textlink="">
      <xdr:nvSpPr>
        <xdr:cNvPr id="73579" name="Text Box 875">
          <a:extLst>
            <a:ext uri="{FF2B5EF4-FFF2-40B4-BE49-F238E27FC236}">
              <a16:creationId xmlns:a16="http://schemas.microsoft.com/office/drawing/2014/main" id="{00000000-0008-0000-0200-00006B1F0100}"/>
            </a:ext>
          </a:extLst>
        </xdr:cNvPr>
        <xdr:cNvSpPr txBox="1">
          <a:spLocks noChangeArrowheads="1"/>
        </xdr:cNvSpPr>
      </xdr:nvSpPr>
      <xdr:spPr bwMode="auto">
        <a:xfrm>
          <a:off x="438150" y="267442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777</xdr:row>
      <xdr:rowOff>19050</xdr:rowOff>
    </xdr:from>
    <xdr:to>
      <xdr:col>5</xdr:col>
      <xdr:colOff>28575</xdr:colOff>
      <xdr:row>777</xdr:row>
      <xdr:rowOff>152400</xdr:rowOff>
    </xdr:to>
    <xdr:sp macro="" textlink="">
      <xdr:nvSpPr>
        <xdr:cNvPr id="73580" name="Text Box 876">
          <a:extLst>
            <a:ext uri="{FF2B5EF4-FFF2-40B4-BE49-F238E27FC236}">
              <a16:creationId xmlns:a16="http://schemas.microsoft.com/office/drawing/2014/main" id="{00000000-0008-0000-0200-00006C1F0100}"/>
            </a:ext>
          </a:extLst>
        </xdr:cNvPr>
        <xdr:cNvSpPr txBox="1">
          <a:spLocks noChangeArrowheads="1"/>
        </xdr:cNvSpPr>
      </xdr:nvSpPr>
      <xdr:spPr bwMode="auto">
        <a:xfrm>
          <a:off x="2867025" y="267442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777</xdr:row>
      <xdr:rowOff>19050</xdr:rowOff>
    </xdr:from>
    <xdr:to>
      <xdr:col>12</xdr:col>
      <xdr:colOff>1009650</xdr:colOff>
      <xdr:row>777</xdr:row>
      <xdr:rowOff>180975</xdr:rowOff>
    </xdr:to>
    <xdr:sp macro="" textlink="">
      <xdr:nvSpPr>
        <xdr:cNvPr id="73581" name="Text Box 877">
          <a:extLst>
            <a:ext uri="{FF2B5EF4-FFF2-40B4-BE49-F238E27FC236}">
              <a16:creationId xmlns:a16="http://schemas.microsoft.com/office/drawing/2014/main" id="{00000000-0008-0000-0200-00006D1F0100}"/>
            </a:ext>
          </a:extLst>
        </xdr:cNvPr>
        <xdr:cNvSpPr txBox="1">
          <a:spLocks noChangeArrowheads="1"/>
        </xdr:cNvSpPr>
      </xdr:nvSpPr>
      <xdr:spPr bwMode="auto">
        <a:xfrm>
          <a:off x="7115175" y="267442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763</xdr:row>
      <xdr:rowOff>219075</xdr:rowOff>
    </xdr:from>
    <xdr:to>
      <xdr:col>12</xdr:col>
      <xdr:colOff>1552575</xdr:colOff>
      <xdr:row>766</xdr:row>
      <xdr:rowOff>200025</xdr:rowOff>
    </xdr:to>
    <xdr:grpSp>
      <xdr:nvGrpSpPr>
        <xdr:cNvPr id="73584" name="Group 880">
          <a:extLst>
            <a:ext uri="{FF2B5EF4-FFF2-40B4-BE49-F238E27FC236}">
              <a16:creationId xmlns:a16="http://schemas.microsoft.com/office/drawing/2014/main" id="{00000000-0008-0000-0200-0000701F0100}"/>
            </a:ext>
          </a:extLst>
        </xdr:cNvPr>
        <xdr:cNvGrpSpPr>
          <a:grpSpLocks/>
        </xdr:cNvGrpSpPr>
      </xdr:nvGrpSpPr>
      <xdr:grpSpPr bwMode="auto">
        <a:xfrm>
          <a:off x="8143875" y="262909050"/>
          <a:ext cx="514350" cy="790575"/>
          <a:chOff x="826" y="116"/>
          <a:chExt cx="43" cy="83"/>
        </a:xfrm>
      </xdr:grpSpPr>
      <xdr:sp macro="" textlink="">
        <xdr:nvSpPr>
          <xdr:cNvPr id="73585" name="Text Box 881">
            <a:extLst>
              <a:ext uri="{FF2B5EF4-FFF2-40B4-BE49-F238E27FC236}">
                <a16:creationId xmlns:a16="http://schemas.microsoft.com/office/drawing/2014/main" id="{00000000-0008-0000-0200-000071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86" name="Text Box 882">
            <a:extLst>
              <a:ext uri="{FF2B5EF4-FFF2-40B4-BE49-F238E27FC236}">
                <a16:creationId xmlns:a16="http://schemas.microsoft.com/office/drawing/2014/main" id="{00000000-0008-0000-0200-000072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796</xdr:row>
      <xdr:rowOff>19050</xdr:rowOff>
    </xdr:from>
    <xdr:to>
      <xdr:col>2</xdr:col>
      <xdr:colOff>476250</xdr:colOff>
      <xdr:row>796</xdr:row>
      <xdr:rowOff>171450</xdr:rowOff>
    </xdr:to>
    <xdr:sp macro="" textlink="">
      <xdr:nvSpPr>
        <xdr:cNvPr id="73588" name="Text Box 884">
          <a:extLst>
            <a:ext uri="{FF2B5EF4-FFF2-40B4-BE49-F238E27FC236}">
              <a16:creationId xmlns:a16="http://schemas.microsoft.com/office/drawing/2014/main" id="{00000000-0008-0000-0200-0000741F0100}"/>
            </a:ext>
          </a:extLst>
        </xdr:cNvPr>
        <xdr:cNvSpPr txBox="1">
          <a:spLocks noChangeArrowheads="1"/>
        </xdr:cNvSpPr>
      </xdr:nvSpPr>
      <xdr:spPr bwMode="auto">
        <a:xfrm>
          <a:off x="438150" y="27398662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796</xdr:row>
      <xdr:rowOff>19050</xdr:rowOff>
    </xdr:from>
    <xdr:to>
      <xdr:col>5</xdr:col>
      <xdr:colOff>28575</xdr:colOff>
      <xdr:row>796</xdr:row>
      <xdr:rowOff>152400</xdr:rowOff>
    </xdr:to>
    <xdr:sp macro="" textlink="">
      <xdr:nvSpPr>
        <xdr:cNvPr id="73589" name="Text Box 885">
          <a:extLst>
            <a:ext uri="{FF2B5EF4-FFF2-40B4-BE49-F238E27FC236}">
              <a16:creationId xmlns:a16="http://schemas.microsoft.com/office/drawing/2014/main" id="{00000000-0008-0000-0200-0000751F0100}"/>
            </a:ext>
          </a:extLst>
        </xdr:cNvPr>
        <xdr:cNvSpPr txBox="1">
          <a:spLocks noChangeArrowheads="1"/>
        </xdr:cNvSpPr>
      </xdr:nvSpPr>
      <xdr:spPr bwMode="auto">
        <a:xfrm>
          <a:off x="2867025" y="27398662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796</xdr:row>
      <xdr:rowOff>19050</xdr:rowOff>
    </xdr:from>
    <xdr:to>
      <xdr:col>12</xdr:col>
      <xdr:colOff>1009650</xdr:colOff>
      <xdr:row>796</xdr:row>
      <xdr:rowOff>180975</xdr:rowOff>
    </xdr:to>
    <xdr:sp macro="" textlink="">
      <xdr:nvSpPr>
        <xdr:cNvPr id="73590" name="Text Box 886">
          <a:extLst>
            <a:ext uri="{FF2B5EF4-FFF2-40B4-BE49-F238E27FC236}">
              <a16:creationId xmlns:a16="http://schemas.microsoft.com/office/drawing/2014/main" id="{00000000-0008-0000-0200-0000761F0100}"/>
            </a:ext>
          </a:extLst>
        </xdr:cNvPr>
        <xdr:cNvSpPr txBox="1">
          <a:spLocks noChangeArrowheads="1"/>
        </xdr:cNvSpPr>
      </xdr:nvSpPr>
      <xdr:spPr bwMode="auto">
        <a:xfrm>
          <a:off x="7115175" y="27398662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782</xdr:row>
      <xdr:rowOff>219075</xdr:rowOff>
    </xdr:from>
    <xdr:to>
      <xdr:col>12</xdr:col>
      <xdr:colOff>1552575</xdr:colOff>
      <xdr:row>785</xdr:row>
      <xdr:rowOff>200025</xdr:rowOff>
    </xdr:to>
    <xdr:grpSp>
      <xdr:nvGrpSpPr>
        <xdr:cNvPr id="73593" name="Group 889">
          <a:extLst>
            <a:ext uri="{FF2B5EF4-FFF2-40B4-BE49-F238E27FC236}">
              <a16:creationId xmlns:a16="http://schemas.microsoft.com/office/drawing/2014/main" id="{00000000-0008-0000-0200-0000791F0100}"/>
            </a:ext>
          </a:extLst>
        </xdr:cNvPr>
        <xdr:cNvGrpSpPr>
          <a:grpSpLocks/>
        </xdr:cNvGrpSpPr>
      </xdr:nvGrpSpPr>
      <xdr:grpSpPr bwMode="auto">
        <a:xfrm>
          <a:off x="8143875" y="269452725"/>
          <a:ext cx="514350" cy="790575"/>
          <a:chOff x="826" y="116"/>
          <a:chExt cx="43" cy="83"/>
        </a:xfrm>
      </xdr:grpSpPr>
      <xdr:sp macro="" textlink="">
        <xdr:nvSpPr>
          <xdr:cNvPr id="73594" name="Text Box 890">
            <a:extLst>
              <a:ext uri="{FF2B5EF4-FFF2-40B4-BE49-F238E27FC236}">
                <a16:creationId xmlns:a16="http://schemas.microsoft.com/office/drawing/2014/main" id="{00000000-0008-0000-0200-00007A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595" name="Text Box 891">
            <a:extLst>
              <a:ext uri="{FF2B5EF4-FFF2-40B4-BE49-F238E27FC236}">
                <a16:creationId xmlns:a16="http://schemas.microsoft.com/office/drawing/2014/main" id="{00000000-0008-0000-0200-00007B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815</xdr:row>
      <xdr:rowOff>19050</xdr:rowOff>
    </xdr:from>
    <xdr:to>
      <xdr:col>2</xdr:col>
      <xdr:colOff>476250</xdr:colOff>
      <xdr:row>815</xdr:row>
      <xdr:rowOff>171450</xdr:rowOff>
    </xdr:to>
    <xdr:sp macro="" textlink="">
      <xdr:nvSpPr>
        <xdr:cNvPr id="73597" name="Text Box 893">
          <a:extLst>
            <a:ext uri="{FF2B5EF4-FFF2-40B4-BE49-F238E27FC236}">
              <a16:creationId xmlns:a16="http://schemas.microsoft.com/office/drawing/2014/main" id="{00000000-0008-0000-0200-00007D1F0100}"/>
            </a:ext>
          </a:extLst>
        </xdr:cNvPr>
        <xdr:cNvSpPr txBox="1">
          <a:spLocks noChangeArrowheads="1"/>
        </xdr:cNvSpPr>
      </xdr:nvSpPr>
      <xdr:spPr bwMode="auto">
        <a:xfrm>
          <a:off x="438150" y="28053030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815</xdr:row>
      <xdr:rowOff>19050</xdr:rowOff>
    </xdr:from>
    <xdr:to>
      <xdr:col>5</xdr:col>
      <xdr:colOff>28575</xdr:colOff>
      <xdr:row>815</xdr:row>
      <xdr:rowOff>152400</xdr:rowOff>
    </xdr:to>
    <xdr:sp macro="" textlink="">
      <xdr:nvSpPr>
        <xdr:cNvPr id="73598" name="Text Box 894">
          <a:extLst>
            <a:ext uri="{FF2B5EF4-FFF2-40B4-BE49-F238E27FC236}">
              <a16:creationId xmlns:a16="http://schemas.microsoft.com/office/drawing/2014/main" id="{00000000-0008-0000-0200-00007E1F0100}"/>
            </a:ext>
          </a:extLst>
        </xdr:cNvPr>
        <xdr:cNvSpPr txBox="1">
          <a:spLocks noChangeArrowheads="1"/>
        </xdr:cNvSpPr>
      </xdr:nvSpPr>
      <xdr:spPr bwMode="auto">
        <a:xfrm>
          <a:off x="2867025" y="28053030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815</xdr:row>
      <xdr:rowOff>19050</xdr:rowOff>
    </xdr:from>
    <xdr:to>
      <xdr:col>12</xdr:col>
      <xdr:colOff>1009650</xdr:colOff>
      <xdr:row>815</xdr:row>
      <xdr:rowOff>180975</xdr:rowOff>
    </xdr:to>
    <xdr:sp macro="" textlink="">
      <xdr:nvSpPr>
        <xdr:cNvPr id="73599" name="Text Box 895">
          <a:extLst>
            <a:ext uri="{FF2B5EF4-FFF2-40B4-BE49-F238E27FC236}">
              <a16:creationId xmlns:a16="http://schemas.microsoft.com/office/drawing/2014/main" id="{00000000-0008-0000-0200-00007F1F0100}"/>
            </a:ext>
          </a:extLst>
        </xdr:cNvPr>
        <xdr:cNvSpPr txBox="1">
          <a:spLocks noChangeArrowheads="1"/>
        </xdr:cNvSpPr>
      </xdr:nvSpPr>
      <xdr:spPr bwMode="auto">
        <a:xfrm>
          <a:off x="7115175" y="28053030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801</xdr:row>
      <xdr:rowOff>219075</xdr:rowOff>
    </xdr:from>
    <xdr:to>
      <xdr:col>12</xdr:col>
      <xdr:colOff>1552575</xdr:colOff>
      <xdr:row>804</xdr:row>
      <xdr:rowOff>200025</xdr:rowOff>
    </xdr:to>
    <xdr:grpSp>
      <xdr:nvGrpSpPr>
        <xdr:cNvPr id="73602" name="Group 898">
          <a:extLst>
            <a:ext uri="{FF2B5EF4-FFF2-40B4-BE49-F238E27FC236}">
              <a16:creationId xmlns:a16="http://schemas.microsoft.com/office/drawing/2014/main" id="{00000000-0008-0000-0200-0000821F0100}"/>
            </a:ext>
          </a:extLst>
        </xdr:cNvPr>
        <xdr:cNvGrpSpPr>
          <a:grpSpLocks/>
        </xdr:cNvGrpSpPr>
      </xdr:nvGrpSpPr>
      <xdr:grpSpPr bwMode="auto">
        <a:xfrm>
          <a:off x="8143875" y="275996400"/>
          <a:ext cx="514350" cy="790575"/>
          <a:chOff x="826" y="116"/>
          <a:chExt cx="43" cy="83"/>
        </a:xfrm>
      </xdr:grpSpPr>
      <xdr:sp macro="" textlink="">
        <xdr:nvSpPr>
          <xdr:cNvPr id="73603" name="Text Box 899">
            <a:extLst>
              <a:ext uri="{FF2B5EF4-FFF2-40B4-BE49-F238E27FC236}">
                <a16:creationId xmlns:a16="http://schemas.microsoft.com/office/drawing/2014/main" id="{00000000-0008-0000-0200-000083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604" name="Text Box 900">
            <a:extLst>
              <a:ext uri="{FF2B5EF4-FFF2-40B4-BE49-F238E27FC236}">
                <a16:creationId xmlns:a16="http://schemas.microsoft.com/office/drawing/2014/main" id="{00000000-0008-0000-0200-000084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834</xdr:row>
      <xdr:rowOff>19050</xdr:rowOff>
    </xdr:from>
    <xdr:to>
      <xdr:col>2</xdr:col>
      <xdr:colOff>476250</xdr:colOff>
      <xdr:row>834</xdr:row>
      <xdr:rowOff>171450</xdr:rowOff>
    </xdr:to>
    <xdr:sp macro="" textlink="">
      <xdr:nvSpPr>
        <xdr:cNvPr id="73606" name="Text Box 902">
          <a:extLst>
            <a:ext uri="{FF2B5EF4-FFF2-40B4-BE49-F238E27FC236}">
              <a16:creationId xmlns:a16="http://schemas.microsoft.com/office/drawing/2014/main" id="{00000000-0008-0000-0200-0000861F0100}"/>
            </a:ext>
          </a:extLst>
        </xdr:cNvPr>
        <xdr:cNvSpPr txBox="1">
          <a:spLocks noChangeArrowheads="1"/>
        </xdr:cNvSpPr>
      </xdr:nvSpPr>
      <xdr:spPr bwMode="auto">
        <a:xfrm>
          <a:off x="438150" y="287073975"/>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834</xdr:row>
      <xdr:rowOff>19050</xdr:rowOff>
    </xdr:from>
    <xdr:to>
      <xdr:col>5</xdr:col>
      <xdr:colOff>28575</xdr:colOff>
      <xdr:row>834</xdr:row>
      <xdr:rowOff>152400</xdr:rowOff>
    </xdr:to>
    <xdr:sp macro="" textlink="">
      <xdr:nvSpPr>
        <xdr:cNvPr id="73607" name="Text Box 903">
          <a:extLst>
            <a:ext uri="{FF2B5EF4-FFF2-40B4-BE49-F238E27FC236}">
              <a16:creationId xmlns:a16="http://schemas.microsoft.com/office/drawing/2014/main" id="{00000000-0008-0000-0200-0000871F0100}"/>
            </a:ext>
          </a:extLst>
        </xdr:cNvPr>
        <xdr:cNvSpPr txBox="1">
          <a:spLocks noChangeArrowheads="1"/>
        </xdr:cNvSpPr>
      </xdr:nvSpPr>
      <xdr:spPr bwMode="auto">
        <a:xfrm>
          <a:off x="2867025" y="287073975"/>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834</xdr:row>
      <xdr:rowOff>19050</xdr:rowOff>
    </xdr:from>
    <xdr:to>
      <xdr:col>12</xdr:col>
      <xdr:colOff>1009650</xdr:colOff>
      <xdr:row>834</xdr:row>
      <xdr:rowOff>180975</xdr:rowOff>
    </xdr:to>
    <xdr:sp macro="" textlink="">
      <xdr:nvSpPr>
        <xdr:cNvPr id="73608" name="Text Box 904">
          <a:extLst>
            <a:ext uri="{FF2B5EF4-FFF2-40B4-BE49-F238E27FC236}">
              <a16:creationId xmlns:a16="http://schemas.microsoft.com/office/drawing/2014/main" id="{00000000-0008-0000-0200-0000881F0100}"/>
            </a:ext>
          </a:extLst>
        </xdr:cNvPr>
        <xdr:cNvSpPr txBox="1">
          <a:spLocks noChangeArrowheads="1"/>
        </xdr:cNvSpPr>
      </xdr:nvSpPr>
      <xdr:spPr bwMode="auto">
        <a:xfrm>
          <a:off x="7115175" y="287073975"/>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820</xdr:row>
      <xdr:rowOff>219075</xdr:rowOff>
    </xdr:from>
    <xdr:to>
      <xdr:col>12</xdr:col>
      <xdr:colOff>1552575</xdr:colOff>
      <xdr:row>823</xdr:row>
      <xdr:rowOff>200025</xdr:rowOff>
    </xdr:to>
    <xdr:grpSp>
      <xdr:nvGrpSpPr>
        <xdr:cNvPr id="73611" name="Group 907">
          <a:extLst>
            <a:ext uri="{FF2B5EF4-FFF2-40B4-BE49-F238E27FC236}">
              <a16:creationId xmlns:a16="http://schemas.microsoft.com/office/drawing/2014/main" id="{00000000-0008-0000-0200-00008B1F0100}"/>
            </a:ext>
          </a:extLst>
        </xdr:cNvPr>
        <xdr:cNvGrpSpPr>
          <a:grpSpLocks/>
        </xdr:cNvGrpSpPr>
      </xdr:nvGrpSpPr>
      <xdr:grpSpPr bwMode="auto">
        <a:xfrm>
          <a:off x="8143875" y="282540075"/>
          <a:ext cx="514350" cy="790575"/>
          <a:chOff x="826" y="116"/>
          <a:chExt cx="43" cy="83"/>
        </a:xfrm>
      </xdr:grpSpPr>
      <xdr:sp macro="" textlink="">
        <xdr:nvSpPr>
          <xdr:cNvPr id="73612" name="Text Box 908">
            <a:extLst>
              <a:ext uri="{FF2B5EF4-FFF2-40B4-BE49-F238E27FC236}">
                <a16:creationId xmlns:a16="http://schemas.microsoft.com/office/drawing/2014/main" id="{00000000-0008-0000-0200-00008C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613" name="Text Box 909">
            <a:extLst>
              <a:ext uri="{FF2B5EF4-FFF2-40B4-BE49-F238E27FC236}">
                <a16:creationId xmlns:a16="http://schemas.microsoft.com/office/drawing/2014/main" id="{00000000-0008-0000-0200-00008D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853</xdr:row>
      <xdr:rowOff>19050</xdr:rowOff>
    </xdr:from>
    <xdr:to>
      <xdr:col>2</xdr:col>
      <xdr:colOff>476250</xdr:colOff>
      <xdr:row>853</xdr:row>
      <xdr:rowOff>171450</xdr:rowOff>
    </xdr:to>
    <xdr:sp macro="" textlink="">
      <xdr:nvSpPr>
        <xdr:cNvPr id="73615" name="Text Box 911">
          <a:extLst>
            <a:ext uri="{FF2B5EF4-FFF2-40B4-BE49-F238E27FC236}">
              <a16:creationId xmlns:a16="http://schemas.microsoft.com/office/drawing/2014/main" id="{00000000-0008-0000-0200-00008F1F0100}"/>
            </a:ext>
          </a:extLst>
        </xdr:cNvPr>
        <xdr:cNvSpPr txBox="1">
          <a:spLocks noChangeArrowheads="1"/>
        </xdr:cNvSpPr>
      </xdr:nvSpPr>
      <xdr:spPr bwMode="auto">
        <a:xfrm>
          <a:off x="438150" y="2936176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853</xdr:row>
      <xdr:rowOff>19050</xdr:rowOff>
    </xdr:from>
    <xdr:to>
      <xdr:col>5</xdr:col>
      <xdr:colOff>28575</xdr:colOff>
      <xdr:row>853</xdr:row>
      <xdr:rowOff>152400</xdr:rowOff>
    </xdr:to>
    <xdr:sp macro="" textlink="">
      <xdr:nvSpPr>
        <xdr:cNvPr id="73616" name="Text Box 912">
          <a:extLst>
            <a:ext uri="{FF2B5EF4-FFF2-40B4-BE49-F238E27FC236}">
              <a16:creationId xmlns:a16="http://schemas.microsoft.com/office/drawing/2014/main" id="{00000000-0008-0000-0200-0000901F0100}"/>
            </a:ext>
          </a:extLst>
        </xdr:cNvPr>
        <xdr:cNvSpPr txBox="1">
          <a:spLocks noChangeArrowheads="1"/>
        </xdr:cNvSpPr>
      </xdr:nvSpPr>
      <xdr:spPr bwMode="auto">
        <a:xfrm>
          <a:off x="2867025" y="2936176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853</xdr:row>
      <xdr:rowOff>19050</xdr:rowOff>
    </xdr:from>
    <xdr:to>
      <xdr:col>12</xdr:col>
      <xdr:colOff>1009650</xdr:colOff>
      <xdr:row>853</xdr:row>
      <xdr:rowOff>180975</xdr:rowOff>
    </xdr:to>
    <xdr:sp macro="" textlink="">
      <xdr:nvSpPr>
        <xdr:cNvPr id="73617" name="Text Box 913">
          <a:extLst>
            <a:ext uri="{FF2B5EF4-FFF2-40B4-BE49-F238E27FC236}">
              <a16:creationId xmlns:a16="http://schemas.microsoft.com/office/drawing/2014/main" id="{00000000-0008-0000-0200-0000911F0100}"/>
            </a:ext>
          </a:extLst>
        </xdr:cNvPr>
        <xdr:cNvSpPr txBox="1">
          <a:spLocks noChangeArrowheads="1"/>
        </xdr:cNvSpPr>
      </xdr:nvSpPr>
      <xdr:spPr bwMode="auto">
        <a:xfrm>
          <a:off x="7115175" y="2936176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3</xdr:col>
      <xdr:colOff>238125</xdr:colOff>
      <xdr:row>836</xdr:row>
      <xdr:rowOff>47625</xdr:rowOff>
    </xdr:from>
    <xdr:to>
      <xdr:col>7</xdr:col>
      <xdr:colOff>161925</xdr:colOff>
      <xdr:row>837</xdr:row>
      <xdr:rowOff>114300</xdr:rowOff>
    </xdr:to>
    <xdr:sp macro="" textlink="">
      <xdr:nvSpPr>
        <xdr:cNvPr id="73619" name="Oval 915">
          <a:extLst>
            <a:ext uri="{FF2B5EF4-FFF2-40B4-BE49-F238E27FC236}">
              <a16:creationId xmlns:a16="http://schemas.microsoft.com/office/drawing/2014/main" id="{00000000-0008-0000-0200-0000931F0100}"/>
            </a:ext>
          </a:extLst>
        </xdr:cNvPr>
        <xdr:cNvSpPr>
          <a:spLocks noChangeArrowheads="1"/>
        </xdr:cNvSpPr>
      </xdr:nvSpPr>
      <xdr:spPr bwMode="auto">
        <a:xfrm>
          <a:off x="3038475" y="287969325"/>
          <a:ext cx="952500" cy="3810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839</xdr:row>
      <xdr:rowOff>219075</xdr:rowOff>
    </xdr:from>
    <xdr:to>
      <xdr:col>12</xdr:col>
      <xdr:colOff>1552575</xdr:colOff>
      <xdr:row>842</xdr:row>
      <xdr:rowOff>200025</xdr:rowOff>
    </xdr:to>
    <xdr:grpSp>
      <xdr:nvGrpSpPr>
        <xdr:cNvPr id="73620" name="Group 916">
          <a:extLst>
            <a:ext uri="{FF2B5EF4-FFF2-40B4-BE49-F238E27FC236}">
              <a16:creationId xmlns:a16="http://schemas.microsoft.com/office/drawing/2014/main" id="{00000000-0008-0000-0200-0000941F0100}"/>
            </a:ext>
          </a:extLst>
        </xdr:cNvPr>
        <xdr:cNvGrpSpPr>
          <a:grpSpLocks/>
        </xdr:cNvGrpSpPr>
      </xdr:nvGrpSpPr>
      <xdr:grpSpPr bwMode="auto">
        <a:xfrm>
          <a:off x="8143875" y="289083750"/>
          <a:ext cx="514350" cy="790575"/>
          <a:chOff x="826" y="116"/>
          <a:chExt cx="43" cy="83"/>
        </a:xfrm>
      </xdr:grpSpPr>
      <xdr:sp macro="" textlink="">
        <xdr:nvSpPr>
          <xdr:cNvPr id="73621" name="Text Box 917">
            <a:extLst>
              <a:ext uri="{FF2B5EF4-FFF2-40B4-BE49-F238E27FC236}">
                <a16:creationId xmlns:a16="http://schemas.microsoft.com/office/drawing/2014/main" id="{00000000-0008-0000-0200-0000951F010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622" name="Text Box 918">
            <a:extLst>
              <a:ext uri="{FF2B5EF4-FFF2-40B4-BE49-F238E27FC236}">
                <a16:creationId xmlns:a16="http://schemas.microsoft.com/office/drawing/2014/main" id="{00000000-0008-0000-0200-0000961F010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2" name="Text Box 1">
          <a:extLst>
            <a:ext uri="{FF2B5EF4-FFF2-40B4-BE49-F238E27FC236}">
              <a16:creationId xmlns:a16="http://schemas.microsoft.com/office/drawing/2014/main" id="{CD7ABCB7-C539-47A6-80E9-373B4EFC471B}"/>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3" name="Text Box 2">
          <a:extLst>
            <a:ext uri="{FF2B5EF4-FFF2-40B4-BE49-F238E27FC236}">
              <a16:creationId xmlns:a16="http://schemas.microsoft.com/office/drawing/2014/main" id="{C50DDD04-571C-4A0C-9706-50D562918D9E}"/>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36</xdr:row>
      <xdr:rowOff>19050</xdr:rowOff>
    </xdr:from>
    <xdr:to>
      <xdr:col>12</xdr:col>
      <xdr:colOff>1038225</xdr:colOff>
      <xdr:row>36</xdr:row>
      <xdr:rowOff>180975</xdr:rowOff>
    </xdr:to>
    <xdr:sp macro="" textlink="">
      <xdr:nvSpPr>
        <xdr:cNvPr id="4" name="Text Box 3">
          <a:extLst>
            <a:ext uri="{FF2B5EF4-FFF2-40B4-BE49-F238E27FC236}">
              <a16:creationId xmlns:a16="http://schemas.microsoft.com/office/drawing/2014/main" id="{5E50A3EB-DF0F-40C8-BFB4-8A2A96E9DE72}"/>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55</xdr:row>
      <xdr:rowOff>19050</xdr:rowOff>
    </xdr:from>
    <xdr:to>
      <xdr:col>2</xdr:col>
      <xdr:colOff>476250</xdr:colOff>
      <xdr:row>55</xdr:row>
      <xdr:rowOff>171450</xdr:rowOff>
    </xdr:to>
    <xdr:sp macro="" textlink="">
      <xdr:nvSpPr>
        <xdr:cNvPr id="5" name="Text Box 1">
          <a:extLst>
            <a:ext uri="{FF2B5EF4-FFF2-40B4-BE49-F238E27FC236}">
              <a16:creationId xmlns:a16="http://schemas.microsoft.com/office/drawing/2014/main" id="{47A8DA7B-EA9F-4C3B-930F-7F47FE6A68E9}"/>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6" name="Text Box 2">
          <a:extLst>
            <a:ext uri="{FF2B5EF4-FFF2-40B4-BE49-F238E27FC236}">
              <a16:creationId xmlns:a16="http://schemas.microsoft.com/office/drawing/2014/main" id="{000E8A0F-664A-4732-8193-C86D17D98BE6}"/>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55</xdr:row>
      <xdr:rowOff>19050</xdr:rowOff>
    </xdr:from>
    <xdr:to>
      <xdr:col>12</xdr:col>
      <xdr:colOff>1038225</xdr:colOff>
      <xdr:row>55</xdr:row>
      <xdr:rowOff>180975</xdr:rowOff>
    </xdr:to>
    <xdr:sp macro="" textlink="">
      <xdr:nvSpPr>
        <xdr:cNvPr id="7" name="Text Box 3">
          <a:extLst>
            <a:ext uri="{FF2B5EF4-FFF2-40B4-BE49-F238E27FC236}">
              <a16:creationId xmlns:a16="http://schemas.microsoft.com/office/drawing/2014/main" id="{01FF7FBB-BDB6-4E69-86CB-524DD9442F2E}"/>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74</xdr:row>
      <xdr:rowOff>19050</xdr:rowOff>
    </xdr:from>
    <xdr:to>
      <xdr:col>2</xdr:col>
      <xdr:colOff>476250</xdr:colOff>
      <xdr:row>74</xdr:row>
      <xdr:rowOff>171450</xdr:rowOff>
    </xdr:to>
    <xdr:sp macro="" textlink="">
      <xdr:nvSpPr>
        <xdr:cNvPr id="8" name="Text Box 1">
          <a:extLst>
            <a:ext uri="{FF2B5EF4-FFF2-40B4-BE49-F238E27FC236}">
              <a16:creationId xmlns:a16="http://schemas.microsoft.com/office/drawing/2014/main" id="{ABA2A8BA-A7DB-4802-96AF-13122DA97FA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9" name="Text Box 2">
          <a:extLst>
            <a:ext uri="{FF2B5EF4-FFF2-40B4-BE49-F238E27FC236}">
              <a16:creationId xmlns:a16="http://schemas.microsoft.com/office/drawing/2014/main" id="{2C6924C1-2AB0-40D3-A104-A47DDE345623}"/>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74</xdr:row>
      <xdr:rowOff>19050</xdr:rowOff>
    </xdr:from>
    <xdr:to>
      <xdr:col>12</xdr:col>
      <xdr:colOff>1038225</xdr:colOff>
      <xdr:row>74</xdr:row>
      <xdr:rowOff>180975</xdr:rowOff>
    </xdr:to>
    <xdr:sp macro="" textlink="">
      <xdr:nvSpPr>
        <xdr:cNvPr id="10" name="Text Box 3">
          <a:extLst>
            <a:ext uri="{FF2B5EF4-FFF2-40B4-BE49-F238E27FC236}">
              <a16:creationId xmlns:a16="http://schemas.microsoft.com/office/drawing/2014/main" id="{FCC43E06-2B7C-45B3-8DE1-DCFFF651133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93</xdr:row>
      <xdr:rowOff>19050</xdr:rowOff>
    </xdr:from>
    <xdr:to>
      <xdr:col>2</xdr:col>
      <xdr:colOff>476250</xdr:colOff>
      <xdr:row>93</xdr:row>
      <xdr:rowOff>171450</xdr:rowOff>
    </xdr:to>
    <xdr:sp macro="" textlink="">
      <xdr:nvSpPr>
        <xdr:cNvPr id="11" name="Text Box 1">
          <a:extLst>
            <a:ext uri="{FF2B5EF4-FFF2-40B4-BE49-F238E27FC236}">
              <a16:creationId xmlns:a16="http://schemas.microsoft.com/office/drawing/2014/main" id="{C77BF8FF-F004-41EA-BE26-6B4CC0434A90}"/>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12" name="Text Box 2">
          <a:extLst>
            <a:ext uri="{FF2B5EF4-FFF2-40B4-BE49-F238E27FC236}">
              <a16:creationId xmlns:a16="http://schemas.microsoft.com/office/drawing/2014/main" id="{EBE753DD-36AE-4EB5-8A8F-CA2F3F16078B}"/>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93</xdr:row>
      <xdr:rowOff>19050</xdr:rowOff>
    </xdr:from>
    <xdr:to>
      <xdr:col>12</xdr:col>
      <xdr:colOff>1038225</xdr:colOff>
      <xdr:row>93</xdr:row>
      <xdr:rowOff>180975</xdr:rowOff>
    </xdr:to>
    <xdr:sp macro="" textlink="">
      <xdr:nvSpPr>
        <xdr:cNvPr id="13" name="Text Box 3">
          <a:extLst>
            <a:ext uri="{FF2B5EF4-FFF2-40B4-BE49-F238E27FC236}">
              <a16:creationId xmlns:a16="http://schemas.microsoft.com/office/drawing/2014/main" id="{E386FDD1-F9E3-415A-876C-D4DC49B471EC}"/>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112</xdr:row>
      <xdr:rowOff>19050</xdr:rowOff>
    </xdr:from>
    <xdr:to>
      <xdr:col>2</xdr:col>
      <xdr:colOff>476250</xdr:colOff>
      <xdr:row>112</xdr:row>
      <xdr:rowOff>171450</xdr:rowOff>
    </xdr:to>
    <xdr:sp macro="" textlink="">
      <xdr:nvSpPr>
        <xdr:cNvPr id="14" name="Text Box 1">
          <a:extLst>
            <a:ext uri="{FF2B5EF4-FFF2-40B4-BE49-F238E27FC236}">
              <a16:creationId xmlns:a16="http://schemas.microsoft.com/office/drawing/2014/main" id="{AF104B07-0D2A-4B13-96CF-D51BEDCC2E5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15" name="Text Box 2">
          <a:extLst>
            <a:ext uri="{FF2B5EF4-FFF2-40B4-BE49-F238E27FC236}">
              <a16:creationId xmlns:a16="http://schemas.microsoft.com/office/drawing/2014/main" id="{19791494-8213-4ECF-8C11-508FFDD4C267}"/>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112</xdr:row>
      <xdr:rowOff>19050</xdr:rowOff>
    </xdr:from>
    <xdr:to>
      <xdr:col>12</xdr:col>
      <xdr:colOff>1038225</xdr:colOff>
      <xdr:row>112</xdr:row>
      <xdr:rowOff>180975</xdr:rowOff>
    </xdr:to>
    <xdr:sp macro="" textlink="">
      <xdr:nvSpPr>
        <xdr:cNvPr id="16" name="Text Box 3">
          <a:extLst>
            <a:ext uri="{FF2B5EF4-FFF2-40B4-BE49-F238E27FC236}">
              <a16:creationId xmlns:a16="http://schemas.microsoft.com/office/drawing/2014/main" id="{7DA926D3-44D6-4406-8D05-C051F86DFCEB}"/>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131</xdr:row>
      <xdr:rowOff>19050</xdr:rowOff>
    </xdr:from>
    <xdr:to>
      <xdr:col>2</xdr:col>
      <xdr:colOff>476250</xdr:colOff>
      <xdr:row>131</xdr:row>
      <xdr:rowOff>171450</xdr:rowOff>
    </xdr:to>
    <xdr:sp macro="" textlink="">
      <xdr:nvSpPr>
        <xdr:cNvPr id="17" name="Text Box 1">
          <a:extLst>
            <a:ext uri="{FF2B5EF4-FFF2-40B4-BE49-F238E27FC236}">
              <a16:creationId xmlns:a16="http://schemas.microsoft.com/office/drawing/2014/main" id="{327B8177-D73D-4349-B0CF-FE50D930A65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18" name="Text Box 2">
          <a:extLst>
            <a:ext uri="{FF2B5EF4-FFF2-40B4-BE49-F238E27FC236}">
              <a16:creationId xmlns:a16="http://schemas.microsoft.com/office/drawing/2014/main" id="{28DF011F-CFF4-4904-BB91-6BBA64DCD85B}"/>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131</xdr:row>
      <xdr:rowOff>19050</xdr:rowOff>
    </xdr:from>
    <xdr:to>
      <xdr:col>12</xdr:col>
      <xdr:colOff>1038225</xdr:colOff>
      <xdr:row>131</xdr:row>
      <xdr:rowOff>180975</xdr:rowOff>
    </xdr:to>
    <xdr:sp macro="" textlink="">
      <xdr:nvSpPr>
        <xdr:cNvPr id="19" name="Text Box 3">
          <a:extLst>
            <a:ext uri="{FF2B5EF4-FFF2-40B4-BE49-F238E27FC236}">
              <a16:creationId xmlns:a16="http://schemas.microsoft.com/office/drawing/2014/main" id="{C9E84A80-392D-4D1A-868E-777C654D6EE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150</xdr:row>
      <xdr:rowOff>19050</xdr:rowOff>
    </xdr:from>
    <xdr:to>
      <xdr:col>2</xdr:col>
      <xdr:colOff>476250</xdr:colOff>
      <xdr:row>150</xdr:row>
      <xdr:rowOff>171450</xdr:rowOff>
    </xdr:to>
    <xdr:sp macro="" textlink="">
      <xdr:nvSpPr>
        <xdr:cNvPr id="20" name="Text Box 1">
          <a:extLst>
            <a:ext uri="{FF2B5EF4-FFF2-40B4-BE49-F238E27FC236}">
              <a16:creationId xmlns:a16="http://schemas.microsoft.com/office/drawing/2014/main" id="{911CD806-200C-45A4-BEE6-39783C83415F}"/>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21" name="Text Box 2">
          <a:extLst>
            <a:ext uri="{FF2B5EF4-FFF2-40B4-BE49-F238E27FC236}">
              <a16:creationId xmlns:a16="http://schemas.microsoft.com/office/drawing/2014/main" id="{918E9E23-31BD-4737-8E10-345CA5594EE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150</xdr:row>
      <xdr:rowOff>19050</xdr:rowOff>
    </xdr:from>
    <xdr:to>
      <xdr:col>12</xdr:col>
      <xdr:colOff>1038225</xdr:colOff>
      <xdr:row>150</xdr:row>
      <xdr:rowOff>180975</xdr:rowOff>
    </xdr:to>
    <xdr:sp macro="" textlink="">
      <xdr:nvSpPr>
        <xdr:cNvPr id="22" name="Text Box 3">
          <a:extLst>
            <a:ext uri="{FF2B5EF4-FFF2-40B4-BE49-F238E27FC236}">
              <a16:creationId xmlns:a16="http://schemas.microsoft.com/office/drawing/2014/main" id="{38AEA20C-2416-4B75-8BAA-EAC6877FB9A8}"/>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169</xdr:row>
      <xdr:rowOff>19050</xdr:rowOff>
    </xdr:from>
    <xdr:to>
      <xdr:col>2</xdr:col>
      <xdr:colOff>476250</xdr:colOff>
      <xdr:row>169</xdr:row>
      <xdr:rowOff>171450</xdr:rowOff>
    </xdr:to>
    <xdr:sp macro="" textlink="">
      <xdr:nvSpPr>
        <xdr:cNvPr id="23" name="Text Box 1">
          <a:extLst>
            <a:ext uri="{FF2B5EF4-FFF2-40B4-BE49-F238E27FC236}">
              <a16:creationId xmlns:a16="http://schemas.microsoft.com/office/drawing/2014/main" id="{5FB6A5EE-0700-45DB-8D5A-74BF7E6BD4C8}"/>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24" name="Text Box 2">
          <a:extLst>
            <a:ext uri="{FF2B5EF4-FFF2-40B4-BE49-F238E27FC236}">
              <a16:creationId xmlns:a16="http://schemas.microsoft.com/office/drawing/2014/main" id="{1C75D03C-4584-423C-9A41-C571730F281E}"/>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169</xdr:row>
      <xdr:rowOff>19050</xdr:rowOff>
    </xdr:from>
    <xdr:to>
      <xdr:col>12</xdr:col>
      <xdr:colOff>1038225</xdr:colOff>
      <xdr:row>169</xdr:row>
      <xdr:rowOff>180975</xdr:rowOff>
    </xdr:to>
    <xdr:sp macro="" textlink="">
      <xdr:nvSpPr>
        <xdr:cNvPr id="25" name="Text Box 3">
          <a:extLst>
            <a:ext uri="{FF2B5EF4-FFF2-40B4-BE49-F238E27FC236}">
              <a16:creationId xmlns:a16="http://schemas.microsoft.com/office/drawing/2014/main" id="{6D7EBD03-B200-4D39-9D10-7371D2934DCC}"/>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188</xdr:row>
      <xdr:rowOff>19050</xdr:rowOff>
    </xdr:from>
    <xdr:to>
      <xdr:col>2</xdr:col>
      <xdr:colOff>476250</xdr:colOff>
      <xdr:row>188</xdr:row>
      <xdr:rowOff>171450</xdr:rowOff>
    </xdr:to>
    <xdr:sp macro="" textlink="">
      <xdr:nvSpPr>
        <xdr:cNvPr id="26" name="Text Box 1">
          <a:extLst>
            <a:ext uri="{FF2B5EF4-FFF2-40B4-BE49-F238E27FC236}">
              <a16:creationId xmlns:a16="http://schemas.microsoft.com/office/drawing/2014/main" id="{0523D549-C087-4516-85C1-8F3F09595BEE}"/>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27" name="Text Box 2">
          <a:extLst>
            <a:ext uri="{FF2B5EF4-FFF2-40B4-BE49-F238E27FC236}">
              <a16:creationId xmlns:a16="http://schemas.microsoft.com/office/drawing/2014/main" id="{FAA228AB-BDED-4D96-A90D-6D362B490B58}"/>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188</xdr:row>
      <xdr:rowOff>19050</xdr:rowOff>
    </xdr:from>
    <xdr:to>
      <xdr:col>12</xdr:col>
      <xdr:colOff>1038225</xdr:colOff>
      <xdr:row>188</xdr:row>
      <xdr:rowOff>180975</xdr:rowOff>
    </xdr:to>
    <xdr:sp macro="" textlink="">
      <xdr:nvSpPr>
        <xdr:cNvPr id="28" name="Text Box 3">
          <a:extLst>
            <a:ext uri="{FF2B5EF4-FFF2-40B4-BE49-F238E27FC236}">
              <a16:creationId xmlns:a16="http://schemas.microsoft.com/office/drawing/2014/main" id="{A0571C0F-5A70-4D0C-B72A-0DE8DA8BC58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207</xdr:row>
      <xdr:rowOff>19050</xdr:rowOff>
    </xdr:from>
    <xdr:to>
      <xdr:col>2</xdr:col>
      <xdr:colOff>476250</xdr:colOff>
      <xdr:row>207</xdr:row>
      <xdr:rowOff>171450</xdr:rowOff>
    </xdr:to>
    <xdr:sp macro="" textlink="">
      <xdr:nvSpPr>
        <xdr:cNvPr id="29" name="Text Box 1">
          <a:extLst>
            <a:ext uri="{FF2B5EF4-FFF2-40B4-BE49-F238E27FC236}">
              <a16:creationId xmlns:a16="http://schemas.microsoft.com/office/drawing/2014/main" id="{AAFB8DB2-5A96-4D7F-9F5B-8F46F50F0DD8}"/>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30" name="Text Box 2">
          <a:extLst>
            <a:ext uri="{FF2B5EF4-FFF2-40B4-BE49-F238E27FC236}">
              <a16:creationId xmlns:a16="http://schemas.microsoft.com/office/drawing/2014/main" id="{75022132-A636-41C2-A967-A1D17808DF06}"/>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207</xdr:row>
      <xdr:rowOff>19050</xdr:rowOff>
    </xdr:from>
    <xdr:to>
      <xdr:col>12</xdr:col>
      <xdr:colOff>1038225</xdr:colOff>
      <xdr:row>207</xdr:row>
      <xdr:rowOff>180975</xdr:rowOff>
    </xdr:to>
    <xdr:sp macro="" textlink="">
      <xdr:nvSpPr>
        <xdr:cNvPr id="31" name="Text Box 3">
          <a:extLst>
            <a:ext uri="{FF2B5EF4-FFF2-40B4-BE49-F238E27FC236}">
              <a16:creationId xmlns:a16="http://schemas.microsoft.com/office/drawing/2014/main" id="{7C470541-67F3-4A60-A216-EF098DE25172}"/>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226</xdr:row>
      <xdr:rowOff>19050</xdr:rowOff>
    </xdr:from>
    <xdr:to>
      <xdr:col>2</xdr:col>
      <xdr:colOff>476250</xdr:colOff>
      <xdr:row>226</xdr:row>
      <xdr:rowOff>171450</xdr:rowOff>
    </xdr:to>
    <xdr:sp macro="" textlink="">
      <xdr:nvSpPr>
        <xdr:cNvPr id="73312" name="Text Box 1">
          <a:extLst>
            <a:ext uri="{FF2B5EF4-FFF2-40B4-BE49-F238E27FC236}">
              <a16:creationId xmlns:a16="http://schemas.microsoft.com/office/drawing/2014/main" id="{09499758-116A-4B7A-980E-4E82B202B82D}"/>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73313" name="Text Box 2">
          <a:extLst>
            <a:ext uri="{FF2B5EF4-FFF2-40B4-BE49-F238E27FC236}">
              <a16:creationId xmlns:a16="http://schemas.microsoft.com/office/drawing/2014/main" id="{6A2DC42E-626A-40B0-BEB9-B964AAC6192B}"/>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226</xdr:row>
      <xdr:rowOff>19050</xdr:rowOff>
    </xdr:from>
    <xdr:to>
      <xdr:col>12</xdr:col>
      <xdr:colOff>1038225</xdr:colOff>
      <xdr:row>226</xdr:row>
      <xdr:rowOff>180975</xdr:rowOff>
    </xdr:to>
    <xdr:sp macro="" textlink="">
      <xdr:nvSpPr>
        <xdr:cNvPr id="73317" name="Text Box 3">
          <a:extLst>
            <a:ext uri="{FF2B5EF4-FFF2-40B4-BE49-F238E27FC236}">
              <a16:creationId xmlns:a16="http://schemas.microsoft.com/office/drawing/2014/main" id="{7D95285B-8634-4BF7-B468-67FCDD727B0F}"/>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245</xdr:row>
      <xdr:rowOff>19050</xdr:rowOff>
    </xdr:from>
    <xdr:to>
      <xdr:col>2</xdr:col>
      <xdr:colOff>476250</xdr:colOff>
      <xdr:row>245</xdr:row>
      <xdr:rowOff>171450</xdr:rowOff>
    </xdr:to>
    <xdr:sp macro="" textlink="">
      <xdr:nvSpPr>
        <xdr:cNvPr id="73321" name="Text Box 1">
          <a:extLst>
            <a:ext uri="{FF2B5EF4-FFF2-40B4-BE49-F238E27FC236}">
              <a16:creationId xmlns:a16="http://schemas.microsoft.com/office/drawing/2014/main" id="{C85B310D-0E7F-4609-BDF2-1F1735DFBDFA}"/>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73322" name="Text Box 2">
          <a:extLst>
            <a:ext uri="{FF2B5EF4-FFF2-40B4-BE49-F238E27FC236}">
              <a16:creationId xmlns:a16="http://schemas.microsoft.com/office/drawing/2014/main" id="{DD751BDB-52F9-4A5D-9084-8C2E6FDAB295}"/>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245</xdr:row>
      <xdr:rowOff>19050</xdr:rowOff>
    </xdr:from>
    <xdr:to>
      <xdr:col>12</xdr:col>
      <xdr:colOff>1038225</xdr:colOff>
      <xdr:row>245</xdr:row>
      <xdr:rowOff>180975</xdr:rowOff>
    </xdr:to>
    <xdr:sp macro="" textlink="">
      <xdr:nvSpPr>
        <xdr:cNvPr id="73326" name="Text Box 3">
          <a:extLst>
            <a:ext uri="{FF2B5EF4-FFF2-40B4-BE49-F238E27FC236}">
              <a16:creationId xmlns:a16="http://schemas.microsoft.com/office/drawing/2014/main" id="{D0AB7A4A-4B62-4C65-A6CC-5D0E9E5FA2CF}"/>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264</xdr:row>
      <xdr:rowOff>19050</xdr:rowOff>
    </xdr:from>
    <xdr:to>
      <xdr:col>2</xdr:col>
      <xdr:colOff>476250</xdr:colOff>
      <xdr:row>264</xdr:row>
      <xdr:rowOff>171450</xdr:rowOff>
    </xdr:to>
    <xdr:sp macro="" textlink="">
      <xdr:nvSpPr>
        <xdr:cNvPr id="73330" name="Text Box 1">
          <a:extLst>
            <a:ext uri="{FF2B5EF4-FFF2-40B4-BE49-F238E27FC236}">
              <a16:creationId xmlns:a16="http://schemas.microsoft.com/office/drawing/2014/main" id="{5D4FF98A-0812-48C4-A075-4C6C78F4C24F}"/>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73331" name="Text Box 2">
          <a:extLst>
            <a:ext uri="{FF2B5EF4-FFF2-40B4-BE49-F238E27FC236}">
              <a16:creationId xmlns:a16="http://schemas.microsoft.com/office/drawing/2014/main" id="{68F00C4C-8AC7-42B2-A7E2-F822182DD7E1}"/>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264</xdr:row>
      <xdr:rowOff>19050</xdr:rowOff>
    </xdr:from>
    <xdr:to>
      <xdr:col>12</xdr:col>
      <xdr:colOff>1038225</xdr:colOff>
      <xdr:row>264</xdr:row>
      <xdr:rowOff>180975</xdr:rowOff>
    </xdr:to>
    <xdr:sp macro="" textlink="">
      <xdr:nvSpPr>
        <xdr:cNvPr id="73335" name="Text Box 3">
          <a:extLst>
            <a:ext uri="{FF2B5EF4-FFF2-40B4-BE49-F238E27FC236}">
              <a16:creationId xmlns:a16="http://schemas.microsoft.com/office/drawing/2014/main" id="{8FC6F7BD-6FAC-42CA-9C17-0427C2B1D34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283</xdr:row>
      <xdr:rowOff>19050</xdr:rowOff>
    </xdr:from>
    <xdr:to>
      <xdr:col>2</xdr:col>
      <xdr:colOff>476250</xdr:colOff>
      <xdr:row>283</xdr:row>
      <xdr:rowOff>171450</xdr:rowOff>
    </xdr:to>
    <xdr:sp macro="" textlink="">
      <xdr:nvSpPr>
        <xdr:cNvPr id="73339" name="Text Box 1">
          <a:extLst>
            <a:ext uri="{FF2B5EF4-FFF2-40B4-BE49-F238E27FC236}">
              <a16:creationId xmlns:a16="http://schemas.microsoft.com/office/drawing/2014/main" id="{13B30850-D52C-4191-9802-4E74B4471652}"/>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283</xdr:row>
      <xdr:rowOff>19050</xdr:rowOff>
    </xdr:from>
    <xdr:to>
      <xdr:col>5</xdr:col>
      <xdr:colOff>28575</xdr:colOff>
      <xdr:row>283</xdr:row>
      <xdr:rowOff>152400</xdr:rowOff>
    </xdr:to>
    <xdr:sp macro="" textlink="">
      <xdr:nvSpPr>
        <xdr:cNvPr id="73340" name="Text Box 2">
          <a:extLst>
            <a:ext uri="{FF2B5EF4-FFF2-40B4-BE49-F238E27FC236}">
              <a16:creationId xmlns:a16="http://schemas.microsoft.com/office/drawing/2014/main" id="{361D5DFA-898A-4A49-9137-79B7ACFA248E}"/>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283</xdr:row>
      <xdr:rowOff>19050</xdr:rowOff>
    </xdr:from>
    <xdr:to>
      <xdr:col>12</xdr:col>
      <xdr:colOff>1038225</xdr:colOff>
      <xdr:row>283</xdr:row>
      <xdr:rowOff>180975</xdr:rowOff>
    </xdr:to>
    <xdr:sp macro="" textlink="">
      <xdr:nvSpPr>
        <xdr:cNvPr id="73344" name="Text Box 3">
          <a:extLst>
            <a:ext uri="{FF2B5EF4-FFF2-40B4-BE49-F238E27FC236}">
              <a16:creationId xmlns:a16="http://schemas.microsoft.com/office/drawing/2014/main" id="{16891C3C-DC0F-4B87-BF7D-B9A205B800B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302</xdr:row>
      <xdr:rowOff>19050</xdr:rowOff>
    </xdr:from>
    <xdr:to>
      <xdr:col>2</xdr:col>
      <xdr:colOff>476250</xdr:colOff>
      <xdr:row>302</xdr:row>
      <xdr:rowOff>171450</xdr:rowOff>
    </xdr:to>
    <xdr:sp macro="" textlink="">
      <xdr:nvSpPr>
        <xdr:cNvPr id="73348" name="Text Box 1">
          <a:extLst>
            <a:ext uri="{FF2B5EF4-FFF2-40B4-BE49-F238E27FC236}">
              <a16:creationId xmlns:a16="http://schemas.microsoft.com/office/drawing/2014/main" id="{B6DA35C1-2C3D-417D-995B-D2F64DF0CBE6}"/>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302</xdr:row>
      <xdr:rowOff>19050</xdr:rowOff>
    </xdr:from>
    <xdr:to>
      <xdr:col>5</xdr:col>
      <xdr:colOff>28575</xdr:colOff>
      <xdr:row>302</xdr:row>
      <xdr:rowOff>152400</xdr:rowOff>
    </xdr:to>
    <xdr:sp macro="" textlink="">
      <xdr:nvSpPr>
        <xdr:cNvPr id="73349" name="Text Box 2">
          <a:extLst>
            <a:ext uri="{FF2B5EF4-FFF2-40B4-BE49-F238E27FC236}">
              <a16:creationId xmlns:a16="http://schemas.microsoft.com/office/drawing/2014/main" id="{B04130A2-0793-43D6-AC00-3F6B1ECCA94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302</xdr:row>
      <xdr:rowOff>19050</xdr:rowOff>
    </xdr:from>
    <xdr:to>
      <xdr:col>12</xdr:col>
      <xdr:colOff>1038225</xdr:colOff>
      <xdr:row>302</xdr:row>
      <xdr:rowOff>180975</xdr:rowOff>
    </xdr:to>
    <xdr:sp macro="" textlink="">
      <xdr:nvSpPr>
        <xdr:cNvPr id="73353" name="Text Box 3">
          <a:extLst>
            <a:ext uri="{FF2B5EF4-FFF2-40B4-BE49-F238E27FC236}">
              <a16:creationId xmlns:a16="http://schemas.microsoft.com/office/drawing/2014/main" id="{074D5FBD-D8A8-4B1D-A8B2-D5808B02CE22}"/>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321</xdr:row>
      <xdr:rowOff>19050</xdr:rowOff>
    </xdr:from>
    <xdr:to>
      <xdr:col>2</xdr:col>
      <xdr:colOff>476250</xdr:colOff>
      <xdr:row>321</xdr:row>
      <xdr:rowOff>171450</xdr:rowOff>
    </xdr:to>
    <xdr:sp macro="" textlink="">
      <xdr:nvSpPr>
        <xdr:cNvPr id="73358" name="Text Box 1">
          <a:extLst>
            <a:ext uri="{FF2B5EF4-FFF2-40B4-BE49-F238E27FC236}">
              <a16:creationId xmlns:a16="http://schemas.microsoft.com/office/drawing/2014/main" id="{28E5FA0F-0DA5-4185-8CEC-B539395DA533}"/>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321</xdr:row>
      <xdr:rowOff>19050</xdr:rowOff>
    </xdr:from>
    <xdr:to>
      <xdr:col>5</xdr:col>
      <xdr:colOff>28575</xdr:colOff>
      <xdr:row>321</xdr:row>
      <xdr:rowOff>152400</xdr:rowOff>
    </xdr:to>
    <xdr:sp macro="" textlink="">
      <xdr:nvSpPr>
        <xdr:cNvPr id="73362" name="Text Box 2">
          <a:extLst>
            <a:ext uri="{FF2B5EF4-FFF2-40B4-BE49-F238E27FC236}">
              <a16:creationId xmlns:a16="http://schemas.microsoft.com/office/drawing/2014/main" id="{09D9C996-DD28-445B-B158-91EBD86E9F71}"/>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321</xdr:row>
      <xdr:rowOff>19050</xdr:rowOff>
    </xdr:from>
    <xdr:to>
      <xdr:col>12</xdr:col>
      <xdr:colOff>1038225</xdr:colOff>
      <xdr:row>321</xdr:row>
      <xdr:rowOff>180975</xdr:rowOff>
    </xdr:to>
    <xdr:sp macro="" textlink="">
      <xdr:nvSpPr>
        <xdr:cNvPr id="73371" name="Text Box 3">
          <a:extLst>
            <a:ext uri="{FF2B5EF4-FFF2-40B4-BE49-F238E27FC236}">
              <a16:creationId xmlns:a16="http://schemas.microsoft.com/office/drawing/2014/main" id="{5A1BA6A2-4FA1-4D5E-97C8-2FEF127F90B7}"/>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340</xdr:row>
      <xdr:rowOff>19050</xdr:rowOff>
    </xdr:from>
    <xdr:to>
      <xdr:col>2</xdr:col>
      <xdr:colOff>476250</xdr:colOff>
      <xdr:row>340</xdr:row>
      <xdr:rowOff>171450</xdr:rowOff>
    </xdr:to>
    <xdr:sp macro="" textlink="">
      <xdr:nvSpPr>
        <xdr:cNvPr id="73375" name="Text Box 1">
          <a:extLst>
            <a:ext uri="{FF2B5EF4-FFF2-40B4-BE49-F238E27FC236}">
              <a16:creationId xmlns:a16="http://schemas.microsoft.com/office/drawing/2014/main" id="{E4F15783-353E-4460-BF12-591A5826043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340</xdr:row>
      <xdr:rowOff>19050</xdr:rowOff>
    </xdr:from>
    <xdr:to>
      <xdr:col>5</xdr:col>
      <xdr:colOff>28575</xdr:colOff>
      <xdr:row>340</xdr:row>
      <xdr:rowOff>152400</xdr:rowOff>
    </xdr:to>
    <xdr:sp macro="" textlink="">
      <xdr:nvSpPr>
        <xdr:cNvPr id="73376" name="Text Box 2">
          <a:extLst>
            <a:ext uri="{FF2B5EF4-FFF2-40B4-BE49-F238E27FC236}">
              <a16:creationId xmlns:a16="http://schemas.microsoft.com/office/drawing/2014/main" id="{490218FB-7008-4206-8FD3-3EA5ABB710E2}"/>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340</xdr:row>
      <xdr:rowOff>19050</xdr:rowOff>
    </xdr:from>
    <xdr:to>
      <xdr:col>12</xdr:col>
      <xdr:colOff>1038225</xdr:colOff>
      <xdr:row>340</xdr:row>
      <xdr:rowOff>180975</xdr:rowOff>
    </xdr:to>
    <xdr:sp macro="" textlink="">
      <xdr:nvSpPr>
        <xdr:cNvPr id="73380" name="Text Box 3">
          <a:extLst>
            <a:ext uri="{FF2B5EF4-FFF2-40B4-BE49-F238E27FC236}">
              <a16:creationId xmlns:a16="http://schemas.microsoft.com/office/drawing/2014/main" id="{3FF85C81-5991-4378-AC32-C207F4BAD16E}"/>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359</xdr:row>
      <xdr:rowOff>19050</xdr:rowOff>
    </xdr:from>
    <xdr:to>
      <xdr:col>2</xdr:col>
      <xdr:colOff>476250</xdr:colOff>
      <xdr:row>359</xdr:row>
      <xdr:rowOff>171450</xdr:rowOff>
    </xdr:to>
    <xdr:sp macro="" textlink="">
      <xdr:nvSpPr>
        <xdr:cNvPr id="73384" name="Text Box 1">
          <a:extLst>
            <a:ext uri="{FF2B5EF4-FFF2-40B4-BE49-F238E27FC236}">
              <a16:creationId xmlns:a16="http://schemas.microsoft.com/office/drawing/2014/main" id="{B77D4C69-9D56-4133-A729-CADF7D87AC2A}"/>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359</xdr:row>
      <xdr:rowOff>19050</xdr:rowOff>
    </xdr:from>
    <xdr:to>
      <xdr:col>5</xdr:col>
      <xdr:colOff>28575</xdr:colOff>
      <xdr:row>359</xdr:row>
      <xdr:rowOff>152400</xdr:rowOff>
    </xdr:to>
    <xdr:sp macro="" textlink="">
      <xdr:nvSpPr>
        <xdr:cNvPr id="73385" name="Text Box 2">
          <a:extLst>
            <a:ext uri="{FF2B5EF4-FFF2-40B4-BE49-F238E27FC236}">
              <a16:creationId xmlns:a16="http://schemas.microsoft.com/office/drawing/2014/main" id="{C237DE24-840B-4B9A-873D-0F873BF1BA4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359</xdr:row>
      <xdr:rowOff>19050</xdr:rowOff>
    </xdr:from>
    <xdr:to>
      <xdr:col>12</xdr:col>
      <xdr:colOff>1038225</xdr:colOff>
      <xdr:row>359</xdr:row>
      <xdr:rowOff>180975</xdr:rowOff>
    </xdr:to>
    <xdr:sp macro="" textlink="">
      <xdr:nvSpPr>
        <xdr:cNvPr id="73389" name="Text Box 3">
          <a:extLst>
            <a:ext uri="{FF2B5EF4-FFF2-40B4-BE49-F238E27FC236}">
              <a16:creationId xmlns:a16="http://schemas.microsoft.com/office/drawing/2014/main" id="{D02C39E3-8AF4-46A3-BB0A-A00FAD038865}"/>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378</xdr:row>
      <xdr:rowOff>19050</xdr:rowOff>
    </xdr:from>
    <xdr:to>
      <xdr:col>2</xdr:col>
      <xdr:colOff>476250</xdr:colOff>
      <xdr:row>378</xdr:row>
      <xdr:rowOff>171450</xdr:rowOff>
    </xdr:to>
    <xdr:sp macro="" textlink="">
      <xdr:nvSpPr>
        <xdr:cNvPr id="73393" name="Text Box 1">
          <a:extLst>
            <a:ext uri="{FF2B5EF4-FFF2-40B4-BE49-F238E27FC236}">
              <a16:creationId xmlns:a16="http://schemas.microsoft.com/office/drawing/2014/main" id="{414409E0-1075-4FDC-B7B9-331CBA696A31}"/>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378</xdr:row>
      <xdr:rowOff>19050</xdr:rowOff>
    </xdr:from>
    <xdr:to>
      <xdr:col>5</xdr:col>
      <xdr:colOff>28575</xdr:colOff>
      <xdr:row>378</xdr:row>
      <xdr:rowOff>152400</xdr:rowOff>
    </xdr:to>
    <xdr:sp macro="" textlink="">
      <xdr:nvSpPr>
        <xdr:cNvPr id="73398" name="Text Box 2">
          <a:extLst>
            <a:ext uri="{FF2B5EF4-FFF2-40B4-BE49-F238E27FC236}">
              <a16:creationId xmlns:a16="http://schemas.microsoft.com/office/drawing/2014/main" id="{A5AAA077-2B7E-40F6-AC7F-11806FCD1662}"/>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378</xdr:row>
      <xdr:rowOff>19050</xdr:rowOff>
    </xdr:from>
    <xdr:to>
      <xdr:col>12</xdr:col>
      <xdr:colOff>1038225</xdr:colOff>
      <xdr:row>378</xdr:row>
      <xdr:rowOff>180975</xdr:rowOff>
    </xdr:to>
    <xdr:sp macro="" textlink="">
      <xdr:nvSpPr>
        <xdr:cNvPr id="73402" name="Text Box 3">
          <a:extLst>
            <a:ext uri="{FF2B5EF4-FFF2-40B4-BE49-F238E27FC236}">
              <a16:creationId xmlns:a16="http://schemas.microsoft.com/office/drawing/2014/main" id="{D630ED2B-93C4-4E82-B31C-A65F6898388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397</xdr:row>
      <xdr:rowOff>19050</xdr:rowOff>
    </xdr:from>
    <xdr:to>
      <xdr:col>2</xdr:col>
      <xdr:colOff>476250</xdr:colOff>
      <xdr:row>397</xdr:row>
      <xdr:rowOff>171450</xdr:rowOff>
    </xdr:to>
    <xdr:sp macro="" textlink="">
      <xdr:nvSpPr>
        <xdr:cNvPr id="73403" name="Text Box 1">
          <a:extLst>
            <a:ext uri="{FF2B5EF4-FFF2-40B4-BE49-F238E27FC236}">
              <a16:creationId xmlns:a16="http://schemas.microsoft.com/office/drawing/2014/main" id="{CCBBB080-EE26-4231-B510-951342E46412}"/>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397</xdr:row>
      <xdr:rowOff>19050</xdr:rowOff>
    </xdr:from>
    <xdr:to>
      <xdr:col>5</xdr:col>
      <xdr:colOff>28575</xdr:colOff>
      <xdr:row>397</xdr:row>
      <xdr:rowOff>152400</xdr:rowOff>
    </xdr:to>
    <xdr:sp macro="" textlink="">
      <xdr:nvSpPr>
        <xdr:cNvPr id="73407" name="Text Box 2">
          <a:extLst>
            <a:ext uri="{FF2B5EF4-FFF2-40B4-BE49-F238E27FC236}">
              <a16:creationId xmlns:a16="http://schemas.microsoft.com/office/drawing/2014/main" id="{CFA0053D-8BFD-4C02-BCA4-0D44316AFF77}"/>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397</xdr:row>
      <xdr:rowOff>19050</xdr:rowOff>
    </xdr:from>
    <xdr:to>
      <xdr:col>12</xdr:col>
      <xdr:colOff>1038225</xdr:colOff>
      <xdr:row>397</xdr:row>
      <xdr:rowOff>180975</xdr:rowOff>
    </xdr:to>
    <xdr:sp macro="" textlink="">
      <xdr:nvSpPr>
        <xdr:cNvPr id="73411" name="Text Box 3">
          <a:extLst>
            <a:ext uri="{FF2B5EF4-FFF2-40B4-BE49-F238E27FC236}">
              <a16:creationId xmlns:a16="http://schemas.microsoft.com/office/drawing/2014/main" id="{18F20EBE-BD59-45BE-9944-4FDC35D0054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416</xdr:row>
      <xdr:rowOff>19050</xdr:rowOff>
    </xdr:from>
    <xdr:to>
      <xdr:col>2</xdr:col>
      <xdr:colOff>476250</xdr:colOff>
      <xdr:row>416</xdr:row>
      <xdr:rowOff>171450</xdr:rowOff>
    </xdr:to>
    <xdr:sp macro="" textlink="">
      <xdr:nvSpPr>
        <xdr:cNvPr id="73412" name="Text Box 1">
          <a:extLst>
            <a:ext uri="{FF2B5EF4-FFF2-40B4-BE49-F238E27FC236}">
              <a16:creationId xmlns:a16="http://schemas.microsoft.com/office/drawing/2014/main" id="{876B4EA5-C241-4BDF-A700-96020C7F6B30}"/>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416</xdr:row>
      <xdr:rowOff>19050</xdr:rowOff>
    </xdr:from>
    <xdr:to>
      <xdr:col>5</xdr:col>
      <xdr:colOff>28575</xdr:colOff>
      <xdr:row>416</xdr:row>
      <xdr:rowOff>152400</xdr:rowOff>
    </xdr:to>
    <xdr:sp macro="" textlink="">
      <xdr:nvSpPr>
        <xdr:cNvPr id="73416" name="Text Box 2">
          <a:extLst>
            <a:ext uri="{FF2B5EF4-FFF2-40B4-BE49-F238E27FC236}">
              <a16:creationId xmlns:a16="http://schemas.microsoft.com/office/drawing/2014/main" id="{7E76061B-C2DD-4711-97A4-8B983CBC18BE}"/>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416</xdr:row>
      <xdr:rowOff>19050</xdr:rowOff>
    </xdr:from>
    <xdr:to>
      <xdr:col>12</xdr:col>
      <xdr:colOff>1038225</xdr:colOff>
      <xdr:row>416</xdr:row>
      <xdr:rowOff>180975</xdr:rowOff>
    </xdr:to>
    <xdr:sp macro="" textlink="">
      <xdr:nvSpPr>
        <xdr:cNvPr id="73425" name="Text Box 3">
          <a:extLst>
            <a:ext uri="{FF2B5EF4-FFF2-40B4-BE49-F238E27FC236}">
              <a16:creationId xmlns:a16="http://schemas.microsoft.com/office/drawing/2014/main" id="{DE756B90-42F9-4B23-B23D-94F0F6E9AA91}"/>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435</xdr:row>
      <xdr:rowOff>19050</xdr:rowOff>
    </xdr:from>
    <xdr:to>
      <xdr:col>2</xdr:col>
      <xdr:colOff>476250</xdr:colOff>
      <xdr:row>435</xdr:row>
      <xdr:rowOff>171450</xdr:rowOff>
    </xdr:to>
    <xdr:sp macro="" textlink="">
      <xdr:nvSpPr>
        <xdr:cNvPr id="73429" name="Text Box 1">
          <a:extLst>
            <a:ext uri="{FF2B5EF4-FFF2-40B4-BE49-F238E27FC236}">
              <a16:creationId xmlns:a16="http://schemas.microsoft.com/office/drawing/2014/main" id="{3E9F6528-EE1B-4E83-A980-8A869B43D063}"/>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435</xdr:row>
      <xdr:rowOff>19050</xdr:rowOff>
    </xdr:from>
    <xdr:to>
      <xdr:col>5</xdr:col>
      <xdr:colOff>28575</xdr:colOff>
      <xdr:row>435</xdr:row>
      <xdr:rowOff>152400</xdr:rowOff>
    </xdr:to>
    <xdr:sp macro="" textlink="">
      <xdr:nvSpPr>
        <xdr:cNvPr id="73434" name="Text Box 2">
          <a:extLst>
            <a:ext uri="{FF2B5EF4-FFF2-40B4-BE49-F238E27FC236}">
              <a16:creationId xmlns:a16="http://schemas.microsoft.com/office/drawing/2014/main" id="{351D87CB-D47A-45DB-82FE-AD2AC6B9022E}"/>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435</xdr:row>
      <xdr:rowOff>19050</xdr:rowOff>
    </xdr:from>
    <xdr:to>
      <xdr:col>12</xdr:col>
      <xdr:colOff>1038225</xdr:colOff>
      <xdr:row>435</xdr:row>
      <xdr:rowOff>180975</xdr:rowOff>
    </xdr:to>
    <xdr:sp macro="" textlink="">
      <xdr:nvSpPr>
        <xdr:cNvPr id="73439" name="Text Box 3">
          <a:extLst>
            <a:ext uri="{FF2B5EF4-FFF2-40B4-BE49-F238E27FC236}">
              <a16:creationId xmlns:a16="http://schemas.microsoft.com/office/drawing/2014/main" id="{D366BCD7-133B-4C44-B0A2-0CD015F895A2}"/>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454</xdr:row>
      <xdr:rowOff>19050</xdr:rowOff>
    </xdr:from>
    <xdr:to>
      <xdr:col>2</xdr:col>
      <xdr:colOff>476250</xdr:colOff>
      <xdr:row>454</xdr:row>
      <xdr:rowOff>171450</xdr:rowOff>
    </xdr:to>
    <xdr:sp macro="" textlink="">
      <xdr:nvSpPr>
        <xdr:cNvPr id="73443" name="Text Box 1">
          <a:extLst>
            <a:ext uri="{FF2B5EF4-FFF2-40B4-BE49-F238E27FC236}">
              <a16:creationId xmlns:a16="http://schemas.microsoft.com/office/drawing/2014/main" id="{416F0AA3-E516-4395-815F-74993A950E41}"/>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454</xdr:row>
      <xdr:rowOff>19050</xdr:rowOff>
    </xdr:from>
    <xdr:to>
      <xdr:col>5</xdr:col>
      <xdr:colOff>28575</xdr:colOff>
      <xdr:row>454</xdr:row>
      <xdr:rowOff>152400</xdr:rowOff>
    </xdr:to>
    <xdr:sp macro="" textlink="">
      <xdr:nvSpPr>
        <xdr:cNvPr id="73448" name="Text Box 2">
          <a:extLst>
            <a:ext uri="{FF2B5EF4-FFF2-40B4-BE49-F238E27FC236}">
              <a16:creationId xmlns:a16="http://schemas.microsoft.com/office/drawing/2014/main" id="{E7DE85C7-800B-4325-88B5-CE407630E628}"/>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454</xdr:row>
      <xdr:rowOff>19050</xdr:rowOff>
    </xdr:from>
    <xdr:to>
      <xdr:col>12</xdr:col>
      <xdr:colOff>1038225</xdr:colOff>
      <xdr:row>454</xdr:row>
      <xdr:rowOff>180975</xdr:rowOff>
    </xdr:to>
    <xdr:sp macro="" textlink="">
      <xdr:nvSpPr>
        <xdr:cNvPr id="73452" name="Text Box 3">
          <a:extLst>
            <a:ext uri="{FF2B5EF4-FFF2-40B4-BE49-F238E27FC236}">
              <a16:creationId xmlns:a16="http://schemas.microsoft.com/office/drawing/2014/main" id="{84D3A1EF-0627-4798-BC99-3865B9C23A73}"/>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473</xdr:row>
      <xdr:rowOff>19050</xdr:rowOff>
    </xdr:from>
    <xdr:to>
      <xdr:col>2</xdr:col>
      <xdr:colOff>476250</xdr:colOff>
      <xdr:row>473</xdr:row>
      <xdr:rowOff>171450</xdr:rowOff>
    </xdr:to>
    <xdr:sp macro="" textlink="">
      <xdr:nvSpPr>
        <xdr:cNvPr id="73456" name="Text Box 1">
          <a:extLst>
            <a:ext uri="{FF2B5EF4-FFF2-40B4-BE49-F238E27FC236}">
              <a16:creationId xmlns:a16="http://schemas.microsoft.com/office/drawing/2014/main" id="{05FA57CB-406A-4591-825B-8D6FA94BB97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473</xdr:row>
      <xdr:rowOff>19050</xdr:rowOff>
    </xdr:from>
    <xdr:to>
      <xdr:col>5</xdr:col>
      <xdr:colOff>28575</xdr:colOff>
      <xdr:row>473</xdr:row>
      <xdr:rowOff>152400</xdr:rowOff>
    </xdr:to>
    <xdr:sp macro="" textlink="">
      <xdr:nvSpPr>
        <xdr:cNvPr id="73457" name="Text Box 2">
          <a:extLst>
            <a:ext uri="{FF2B5EF4-FFF2-40B4-BE49-F238E27FC236}">
              <a16:creationId xmlns:a16="http://schemas.microsoft.com/office/drawing/2014/main" id="{6681913E-8A85-47C3-A399-C7D1AAF785EC}"/>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473</xdr:row>
      <xdr:rowOff>19050</xdr:rowOff>
    </xdr:from>
    <xdr:to>
      <xdr:col>12</xdr:col>
      <xdr:colOff>1038225</xdr:colOff>
      <xdr:row>473</xdr:row>
      <xdr:rowOff>180975</xdr:rowOff>
    </xdr:to>
    <xdr:sp macro="" textlink="">
      <xdr:nvSpPr>
        <xdr:cNvPr id="73461" name="Text Box 3">
          <a:extLst>
            <a:ext uri="{FF2B5EF4-FFF2-40B4-BE49-F238E27FC236}">
              <a16:creationId xmlns:a16="http://schemas.microsoft.com/office/drawing/2014/main" id="{96C98C69-691C-43F8-9C74-958DD230A555}"/>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492</xdr:row>
      <xdr:rowOff>19050</xdr:rowOff>
    </xdr:from>
    <xdr:to>
      <xdr:col>2</xdr:col>
      <xdr:colOff>476250</xdr:colOff>
      <xdr:row>492</xdr:row>
      <xdr:rowOff>171450</xdr:rowOff>
    </xdr:to>
    <xdr:sp macro="" textlink="">
      <xdr:nvSpPr>
        <xdr:cNvPr id="73465" name="Text Box 1">
          <a:extLst>
            <a:ext uri="{FF2B5EF4-FFF2-40B4-BE49-F238E27FC236}">
              <a16:creationId xmlns:a16="http://schemas.microsoft.com/office/drawing/2014/main" id="{ECC55569-E161-4C77-9531-3C39542671C7}"/>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492</xdr:row>
      <xdr:rowOff>19050</xdr:rowOff>
    </xdr:from>
    <xdr:to>
      <xdr:col>5</xdr:col>
      <xdr:colOff>28575</xdr:colOff>
      <xdr:row>492</xdr:row>
      <xdr:rowOff>152400</xdr:rowOff>
    </xdr:to>
    <xdr:sp macro="" textlink="">
      <xdr:nvSpPr>
        <xdr:cNvPr id="73466" name="Text Box 2">
          <a:extLst>
            <a:ext uri="{FF2B5EF4-FFF2-40B4-BE49-F238E27FC236}">
              <a16:creationId xmlns:a16="http://schemas.microsoft.com/office/drawing/2014/main" id="{86A449A4-CF06-4727-8F8E-9109B6F573E9}"/>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492</xdr:row>
      <xdr:rowOff>19050</xdr:rowOff>
    </xdr:from>
    <xdr:to>
      <xdr:col>12</xdr:col>
      <xdr:colOff>1038225</xdr:colOff>
      <xdr:row>492</xdr:row>
      <xdr:rowOff>180975</xdr:rowOff>
    </xdr:to>
    <xdr:sp macro="" textlink="">
      <xdr:nvSpPr>
        <xdr:cNvPr id="73470" name="Text Box 3">
          <a:extLst>
            <a:ext uri="{FF2B5EF4-FFF2-40B4-BE49-F238E27FC236}">
              <a16:creationId xmlns:a16="http://schemas.microsoft.com/office/drawing/2014/main" id="{C730BF72-C5FB-411C-820D-960A7665ADD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511</xdr:row>
      <xdr:rowOff>19050</xdr:rowOff>
    </xdr:from>
    <xdr:to>
      <xdr:col>2</xdr:col>
      <xdr:colOff>476250</xdr:colOff>
      <xdr:row>511</xdr:row>
      <xdr:rowOff>171450</xdr:rowOff>
    </xdr:to>
    <xdr:sp macro="" textlink="">
      <xdr:nvSpPr>
        <xdr:cNvPr id="73479" name="Text Box 1">
          <a:extLst>
            <a:ext uri="{FF2B5EF4-FFF2-40B4-BE49-F238E27FC236}">
              <a16:creationId xmlns:a16="http://schemas.microsoft.com/office/drawing/2014/main" id="{C6F18B2E-E235-45B5-9E1D-BC5B4DC70523}"/>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511</xdr:row>
      <xdr:rowOff>19050</xdr:rowOff>
    </xdr:from>
    <xdr:to>
      <xdr:col>5</xdr:col>
      <xdr:colOff>28575</xdr:colOff>
      <xdr:row>511</xdr:row>
      <xdr:rowOff>152400</xdr:rowOff>
    </xdr:to>
    <xdr:sp macro="" textlink="">
      <xdr:nvSpPr>
        <xdr:cNvPr id="73483" name="Text Box 2">
          <a:extLst>
            <a:ext uri="{FF2B5EF4-FFF2-40B4-BE49-F238E27FC236}">
              <a16:creationId xmlns:a16="http://schemas.microsoft.com/office/drawing/2014/main" id="{A401EBB5-9AD8-445C-A43D-54E77D91245C}"/>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511</xdr:row>
      <xdr:rowOff>19050</xdr:rowOff>
    </xdr:from>
    <xdr:to>
      <xdr:col>12</xdr:col>
      <xdr:colOff>1038225</xdr:colOff>
      <xdr:row>511</xdr:row>
      <xdr:rowOff>180975</xdr:rowOff>
    </xdr:to>
    <xdr:sp macro="" textlink="">
      <xdr:nvSpPr>
        <xdr:cNvPr id="73484" name="Text Box 3">
          <a:extLst>
            <a:ext uri="{FF2B5EF4-FFF2-40B4-BE49-F238E27FC236}">
              <a16:creationId xmlns:a16="http://schemas.microsoft.com/office/drawing/2014/main" id="{5295253E-1A36-4642-AE0C-0A19A43250EA}"/>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530</xdr:row>
      <xdr:rowOff>19050</xdr:rowOff>
    </xdr:from>
    <xdr:to>
      <xdr:col>2</xdr:col>
      <xdr:colOff>476250</xdr:colOff>
      <xdr:row>530</xdr:row>
      <xdr:rowOff>171450</xdr:rowOff>
    </xdr:to>
    <xdr:sp macro="" textlink="">
      <xdr:nvSpPr>
        <xdr:cNvPr id="73488" name="Text Box 1">
          <a:extLst>
            <a:ext uri="{FF2B5EF4-FFF2-40B4-BE49-F238E27FC236}">
              <a16:creationId xmlns:a16="http://schemas.microsoft.com/office/drawing/2014/main" id="{9EC43E10-A3B4-4DC7-881B-6577CE0764A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530</xdr:row>
      <xdr:rowOff>19050</xdr:rowOff>
    </xdr:from>
    <xdr:to>
      <xdr:col>5</xdr:col>
      <xdr:colOff>28575</xdr:colOff>
      <xdr:row>530</xdr:row>
      <xdr:rowOff>152400</xdr:rowOff>
    </xdr:to>
    <xdr:sp macro="" textlink="">
      <xdr:nvSpPr>
        <xdr:cNvPr id="73492" name="Text Box 2">
          <a:extLst>
            <a:ext uri="{FF2B5EF4-FFF2-40B4-BE49-F238E27FC236}">
              <a16:creationId xmlns:a16="http://schemas.microsoft.com/office/drawing/2014/main" id="{0B63FC82-5145-4556-A0F4-4E2BC013BFB0}"/>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530</xdr:row>
      <xdr:rowOff>19050</xdr:rowOff>
    </xdr:from>
    <xdr:to>
      <xdr:col>12</xdr:col>
      <xdr:colOff>1038225</xdr:colOff>
      <xdr:row>530</xdr:row>
      <xdr:rowOff>180975</xdr:rowOff>
    </xdr:to>
    <xdr:sp macro="" textlink="">
      <xdr:nvSpPr>
        <xdr:cNvPr id="73493" name="Text Box 3">
          <a:extLst>
            <a:ext uri="{FF2B5EF4-FFF2-40B4-BE49-F238E27FC236}">
              <a16:creationId xmlns:a16="http://schemas.microsoft.com/office/drawing/2014/main" id="{3F294A8A-54EF-46B2-A774-BDBD1EF01CB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549</xdr:row>
      <xdr:rowOff>19050</xdr:rowOff>
    </xdr:from>
    <xdr:to>
      <xdr:col>2</xdr:col>
      <xdr:colOff>476250</xdr:colOff>
      <xdr:row>549</xdr:row>
      <xdr:rowOff>171450</xdr:rowOff>
    </xdr:to>
    <xdr:sp macro="" textlink="">
      <xdr:nvSpPr>
        <xdr:cNvPr id="73497" name="Text Box 1">
          <a:extLst>
            <a:ext uri="{FF2B5EF4-FFF2-40B4-BE49-F238E27FC236}">
              <a16:creationId xmlns:a16="http://schemas.microsoft.com/office/drawing/2014/main" id="{5F820E67-702C-430F-B5BB-A8839753B428}"/>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549</xdr:row>
      <xdr:rowOff>19050</xdr:rowOff>
    </xdr:from>
    <xdr:to>
      <xdr:col>5</xdr:col>
      <xdr:colOff>28575</xdr:colOff>
      <xdr:row>549</xdr:row>
      <xdr:rowOff>152400</xdr:rowOff>
    </xdr:to>
    <xdr:sp macro="" textlink="">
      <xdr:nvSpPr>
        <xdr:cNvPr id="73501" name="Text Box 2">
          <a:extLst>
            <a:ext uri="{FF2B5EF4-FFF2-40B4-BE49-F238E27FC236}">
              <a16:creationId xmlns:a16="http://schemas.microsoft.com/office/drawing/2014/main" id="{23101DC6-B85F-4AB0-955A-0438A8AD152D}"/>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549</xdr:row>
      <xdr:rowOff>19050</xdr:rowOff>
    </xdr:from>
    <xdr:to>
      <xdr:col>12</xdr:col>
      <xdr:colOff>1038225</xdr:colOff>
      <xdr:row>549</xdr:row>
      <xdr:rowOff>180975</xdr:rowOff>
    </xdr:to>
    <xdr:sp macro="" textlink="">
      <xdr:nvSpPr>
        <xdr:cNvPr id="73502" name="Text Box 3">
          <a:extLst>
            <a:ext uri="{FF2B5EF4-FFF2-40B4-BE49-F238E27FC236}">
              <a16:creationId xmlns:a16="http://schemas.microsoft.com/office/drawing/2014/main" id="{9747C800-084A-4832-A4E5-0FF552FE9A86}"/>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568</xdr:row>
      <xdr:rowOff>19050</xdr:rowOff>
    </xdr:from>
    <xdr:to>
      <xdr:col>2</xdr:col>
      <xdr:colOff>476250</xdr:colOff>
      <xdr:row>568</xdr:row>
      <xdr:rowOff>171450</xdr:rowOff>
    </xdr:to>
    <xdr:sp macro="" textlink="">
      <xdr:nvSpPr>
        <xdr:cNvPr id="73506" name="Text Box 1">
          <a:extLst>
            <a:ext uri="{FF2B5EF4-FFF2-40B4-BE49-F238E27FC236}">
              <a16:creationId xmlns:a16="http://schemas.microsoft.com/office/drawing/2014/main" id="{96CF4E85-3F73-4E19-84C7-1D965ADD30AC}"/>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568</xdr:row>
      <xdr:rowOff>19050</xdr:rowOff>
    </xdr:from>
    <xdr:to>
      <xdr:col>5</xdr:col>
      <xdr:colOff>28575</xdr:colOff>
      <xdr:row>568</xdr:row>
      <xdr:rowOff>152400</xdr:rowOff>
    </xdr:to>
    <xdr:sp macro="" textlink="">
      <xdr:nvSpPr>
        <xdr:cNvPr id="73510" name="Text Box 2">
          <a:extLst>
            <a:ext uri="{FF2B5EF4-FFF2-40B4-BE49-F238E27FC236}">
              <a16:creationId xmlns:a16="http://schemas.microsoft.com/office/drawing/2014/main" id="{614B7B1E-5257-4FA4-94D8-CA4CA1F8A60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568</xdr:row>
      <xdr:rowOff>19050</xdr:rowOff>
    </xdr:from>
    <xdr:to>
      <xdr:col>12</xdr:col>
      <xdr:colOff>1038225</xdr:colOff>
      <xdr:row>568</xdr:row>
      <xdr:rowOff>180975</xdr:rowOff>
    </xdr:to>
    <xdr:sp macro="" textlink="">
      <xdr:nvSpPr>
        <xdr:cNvPr id="73515" name="Text Box 3">
          <a:extLst>
            <a:ext uri="{FF2B5EF4-FFF2-40B4-BE49-F238E27FC236}">
              <a16:creationId xmlns:a16="http://schemas.microsoft.com/office/drawing/2014/main" id="{9CBB2AD7-7FBE-45BD-87FF-5A473A61485C}"/>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587</xdr:row>
      <xdr:rowOff>19050</xdr:rowOff>
    </xdr:from>
    <xdr:to>
      <xdr:col>2</xdr:col>
      <xdr:colOff>476250</xdr:colOff>
      <xdr:row>587</xdr:row>
      <xdr:rowOff>171450</xdr:rowOff>
    </xdr:to>
    <xdr:sp macro="" textlink="">
      <xdr:nvSpPr>
        <xdr:cNvPr id="73519" name="Text Box 1">
          <a:extLst>
            <a:ext uri="{FF2B5EF4-FFF2-40B4-BE49-F238E27FC236}">
              <a16:creationId xmlns:a16="http://schemas.microsoft.com/office/drawing/2014/main" id="{A9611078-93C5-43A7-B789-D8A5503B7CA5}"/>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587</xdr:row>
      <xdr:rowOff>19050</xdr:rowOff>
    </xdr:from>
    <xdr:to>
      <xdr:col>5</xdr:col>
      <xdr:colOff>28575</xdr:colOff>
      <xdr:row>587</xdr:row>
      <xdr:rowOff>152400</xdr:rowOff>
    </xdr:to>
    <xdr:sp macro="" textlink="">
      <xdr:nvSpPr>
        <xdr:cNvPr id="73520" name="Text Box 2">
          <a:extLst>
            <a:ext uri="{FF2B5EF4-FFF2-40B4-BE49-F238E27FC236}">
              <a16:creationId xmlns:a16="http://schemas.microsoft.com/office/drawing/2014/main" id="{533BED55-AD26-4D97-8365-FB1B93B70812}"/>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587</xdr:row>
      <xdr:rowOff>19050</xdr:rowOff>
    </xdr:from>
    <xdr:to>
      <xdr:col>12</xdr:col>
      <xdr:colOff>1038225</xdr:colOff>
      <xdr:row>587</xdr:row>
      <xdr:rowOff>180975</xdr:rowOff>
    </xdr:to>
    <xdr:sp macro="" textlink="">
      <xdr:nvSpPr>
        <xdr:cNvPr id="73524" name="Text Box 3">
          <a:extLst>
            <a:ext uri="{FF2B5EF4-FFF2-40B4-BE49-F238E27FC236}">
              <a16:creationId xmlns:a16="http://schemas.microsoft.com/office/drawing/2014/main" id="{BE1FA820-AFDE-4022-974B-176D07D2367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606</xdr:row>
      <xdr:rowOff>19050</xdr:rowOff>
    </xdr:from>
    <xdr:to>
      <xdr:col>2</xdr:col>
      <xdr:colOff>476250</xdr:colOff>
      <xdr:row>606</xdr:row>
      <xdr:rowOff>171450</xdr:rowOff>
    </xdr:to>
    <xdr:sp macro="" textlink="">
      <xdr:nvSpPr>
        <xdr:cNvPr id="73529" name="Text Box 1">
          <a:extLst>
            <a:ext uri="{FF2B5EF4-FFF2-40B4-BE49-F238E27FC236}">
              <a16:creationId xmlns:a16="http://schemas.microsoft.com/office/drawing/2014/main" id="{D3187F82-2BE3-4A80-81B8-B18D28A171C6}"/>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606</xdr:row>
      <xdr:rowOff>19050</xdr:rowOff>
    </xdr:from>
    <xdr:to>
      <xdr:col>5</xdr:col>
      <xdr:colOff>28575</xdr:colOff>
      <xdr:row>606</xdr:row>
      <xdr:rowOff>152400</xdr:rowOff>
    </xdr:to>
    <xdr:sp macro="" textlink="">
      <xdr:nvSpPr>
        <xdr:cNvPr id="73533" name="Text Box 2">
          <a:extLst>
            <a:ext uri="{FF2B5EF4-FFF2-40B4-BE49-F238E27FC236}">
              <a16:creationId xmlns:a16="http://schemas.microsoft.com/office/drawing/2014/main" id="{632FE1BF-710D-4CC3-849A-47FCD1DCEFBC}"/>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606</xdr:row>
      <xdr:rowOff>19050</xdr:rowOff>
    </xdr:from>
    <xdr:to>
      <xdr:col>12</xdr:col>
      <xdr:colOff>1038225</xdr:colOff>
      <xdr:row>606</xdr:row>
      <xdr:rowOff>180975</xdr:rowOff>
    </xdr:to>
    <xdr:sp macro="" textlink="">
      <xdr:nvSpPr>
        <xdr:cNvPr id="73542" name="Text Box 3">
          <a:extLst>
            <a:ext uri="{FF2B5EF4-FFF2-40B4-BE49-F238E27FC236}">
              <a16:creationId xmlns:a16="http://schemas.microsoft.com/office/drawing/2014/main" id="{E38FF0E1-16EA-4F92-9B34-F1174E6C20FC}"/>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625</xdr:row>
      <xdr:rowOff>19050</xdr:rowOff>
    </xdr:from>
    <xdr:to>
      <xdr:col>2</xdr:col>
      <xdr:colOff>476250</xdr:colOff>
      <xdr:row>625</xdr:row>
      <xdr:rowOff>171450</xdr:rowOff>
    </xdr:to>
    <xdr:sp macro="" textlink="">
      <xdr:nvSpPr>
        <xdr:cNvPr id="73547" name="Text Box 1">
          <a:extLst>
            <a:ext uri="{FF2B5EF4-FFF2-40B4-BE49-F238E27FC236}">
              <a16:creationId xmlns:a16="http://schemas.microsoft.com/office/drawing/2014/main" id="{E7F644D6-1F48-4669-B2CA-185E59D5EE6A}"/>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625</xdr:row>
      <xdr:rowOff>19050</xdr:rowOff>
    </xdr:from>
    <xdr:to>
      <xdr:col>5</xdr:col>
      <xdr:colOff>28575</xdr:colOff>
      <xdr:row>625</xdr:row>
      <xdr:rowOff>152400</xdr:rowOff>
    </xdr:to>
    <xdr:sp macro="" textlink="">
      <xdr:nvSpPr>
        <xdr:cNvPr id="73551" name="Text Box 2">
          <a:extLst>
            <a:ext uri="{FF2B5EF4-FFF2-40B4-BE49-F238E27FC236}">
              <a16:creationId xmlns:a16="http://schemas.microsoft.com/office/drawing/2014/main" id="{011D403B-B5D7-4F99-9C7F-5E0ED86DB6C7}"/>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625</xdr:row>
      <xdr:rowOff>19050</xdr:rowOff>
    </xdr:from>
    <xdr:to>
      <xdr:col>12</xdr:col>
      <xdr:colOff>1038225</xdr:colOff>
      <xdr:row>625</xdr:row>
      <xdr:rowOff>180975</xdr:rowOff>
    </xdr:to>
    <xdr:sp macro="" textlink="">
      <xdr:nvSpPr>
        <xdr:cNvPr id="73555" name="Text Box 3">
          <a:extLst>
            <a:ext uri="{FF2B5EF4-FFF2-40B4-BE49-F238E27FC236}">
              <a16:creationId xmlns:a16="http://schemas.microsoft.com/office/drawing/2014/main" id="{D7E0688A-5696-4461-A7D1-F6F735CAEA85}"/>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644</xdr:row>
      <xdr:rowOff>19050</xdr:rowOff>
    </xdr:from>
    <xdr:to>
      <xdr:col>2</xdr:col>
      <xdr:colOff>476250</xdr:colOff>
      <xdr:row>644</xdr:row>
      <xdr:rowOff>171450</xdr:rowOff>
    </xdr:to>
    <xdr:sp macro="" textlink="">
      <xdr:nvSpPr>
        <xdr:cNvPr id="73556" name="Text Box 1">
          <a:extLst>
            <a:ext uri="{FF2B5EF4-FFF2-40B4-BE49-F238E27FC236}">
              <a16:creationId xmlns:a16="http://schemas.microsoft.com/office/drawing/2014/main" id="{FB80F504-B7E9-4955-81DD-EB8E2EA003C8}"/>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644</xdr:row>
      <xdr:rowOff>19050</xdr:rowOff>
    </xdr:from>
    <xdr:to>
      <xdr:col>5</xdr:col>
      <xdr:colOff>28575</xdr:colOff>
      <xdr:row>644</xdr:row>
      <xdr:rowOff>152400</xdr:rowOff>
    </xdr:to>
    <xdr:sp macro="" textlink="">
      <xdr:nvSpPr>
        <xdr:cNvPr id="73560" name="Text Box 2">
          <a:extLst>
            <a:ext uri="{FF2B5EF4-FFF2-40B4-BE49-F238E27FC236}">
              <a16:creationId xmlns:a16="http://schemas.microsoft.com/office/drawing/2014/main" id="{D0B30367-4107-4A71-A99F-CA6B2D551D08}"/>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644</xdr:row>
      <xdr:rowOff>19050</xdr:rowOff>
    </xdr:from>
    <xdr:to>
      <xdr:col>12</xdr:col>
      <xdr:colOff>1038225</xdr:colOff>
      <xdr:row>644</xdr:row>
      <xdr:rowOff>180975</xdr:rowOff>
    </xdr:to>
    <xdr:sp macro="" textlink="">
      <xdr:nvSpPr>
        <xdr:cNvPr id="73564" name="Text Box 3">
          <a:extLst>
            <a:ext uri="{FF2B5EF4-FFF2-40B4-BE49-F238E27FC236}">
              <a16:creationId xmlns:a16="http://schemas.microsoft.com/office/drawing/2014/main" id="{C433BBD7-77E5-4D18-9FE5-3940A226EE47}"/>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663</xdr:row>
      <xdr:rowOff>19050</xdr:rowOff>
    </xdr:from>
    <xdr:to>
      <xdr:col>2</xdr:col>
      <xdr:colOff>476250</xdr:colOff>
      <xdr:row>663</xdr:row>
      <xdr:rowOff>171450</xdr:rowOff>
    </xdr:to>
    <xdr:sp macro="" textlink="">
      <xdr:nvSpPr>
        <xdr:cNvPr id="73565" name="Text Box 1">
          <a:extLst>
            <a:ext uri="{FF2B5EF4-FFF2-40B4-BE49-F238E27FC236}">
              <a16:creationId xmlns:a16="http://schemas.microsoft.com/office/drawing/2014/main" id="{B390ADE1-A672-4136-8B6C-0D9BD1B341BF}"/>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663</xdr:row>
      <xdr:rowOff>19050</xdr:rowOff>
    </xdr:from>
    <xdr:to>
      <xdr:col>5</xdr:col>
      <xdr:colOff>28575</xdr:colOff>
      <xdr:row>663</xdr:row>
      <xdr:rowOff>152400</xdr:rowOff>
    </xdr:to>
    <xdr:sp macro="" textlink="">
      <xdr:nvSpPr>
        <xdr:cNvPr id="73569" name="Text Box 2">
          <a:extLst>
            <a:ext uri="{FF2B5EF4-FFF2-40B4-BE49-F238E27FC236}">
              <a16:creationId xmlns:a16="http://schemas.microsoft.com/office/drawing/2014/main" id="{E19CA05B-0DCB-44C3-BBF1-9F2ECF539C93}"/>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663</xdr:row>
      <xdr:rowOff>19050</xdr:rowOff>
    </xdr:from>
    <xdr:to>
      <xdr:col>12</xdr:col>
      <xdr:colOff>1038225</xdr:colOff>
      <xdr:row>663</xdr:row>
      <xdr:rowOff>180975</xdr:rowOff>
    </xdr:to>
    <xdr:sp macro="" textlink="">
      <xdr:nvSpPr>
        <xdr:cNvPr id="73573" name="Text Box 3">
          <a:extLst>
            <a:ext uri="{FF2B5EF4-FFF2-40B4-BE49-F238E27FC236}">
              <a16:creationId xmlns:a16="http://schemas.microsoft.com/office/drawing/2014/main" id="{194E39D5-DDF0-46B4-B319-080759D8BAA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682</xdr:row>
      <xdr:rowOff>19050</xdr:rowOff>
    </xdr:from>
    <xdr:to>
      <xdr:col>2</xdr:col>
      <xdr:colOff>476250</xdr:colOff>
      <xdr:row>682</xdr:row>
      <xdr:rowOff>171450</xdr:rowOff>
    </xdr:to>
    <xdr:sp macro="" textlink="">
      <xdr:nvSpPr>
        <xdr:cNvPr id="73574" name="Text Box 1">
          <a:extLst>
            <a:ext uri="{FF2B5EF4-FFF2-40B4-BE49-F238E27FC236}">
              <a16:creationId xmlns:a16="http://schemas.microsoft.com/office/drawing/2014/main" id="{CF137166-413F-48FC-B6B1-324F47347E91}"/>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682</xdr:row>
      <xdr:rowOff>19050</xdr:rowOff>
    </xdr:from>
    <xdr:to>
      <xdr:col>5</xdr:col>
      <xdr:colOff>28575</xdr:colOff>
      <xdr:row>682</xdr:row>
      <xdr:rowOff>152400</xdr:rowOff>
    </xdr:to>
    <xdr:sp macro="" textlink="">
      <xdr:nvSpPr>
        <xdr:cNvPr id="73578" name="Text Box 2">
          <a:extLst>
            <a:ext uri="{FF2B5EF4-FFF2-40B4-BE49-F238E27FC236}">
              <a16:creationId xmlns:a16="http://schemas.microsoft.com/office/drawing/2014/main" id="{B9693D83-9426-4638-9893-324CA9F88C61}"/>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682</xdr:row>
      <xdr:rowOff>19050</xdr:rowOff>
    </xdr:from>
    <xdr:to>
      <xdr:col>12</xdr:col>
      <xdr:colOff>1038225</xdr:colOff>
      <xdr:row>682</xdr:row>
      <xdr:rowOff>180975</xdr:rowOff>
    </xdr:to>
    <xdr:sp macro="" textlink="">
      <xdr:nvSpPr>
        <xdr:cNvPr id="73582" name="Text Box 3">
          <a:extLst>
            <a:ext uri="{FF2B5EF4-FFF2-40B4-BE49-F238E27FC236}">
              <a16:creationId xmlns:a16="http://schemas.microsoft.com/office/drawing/2014/main" id="{894F9859-F3F1-4771-B387-C9DABFD699F1}"/>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701</xdr:row>
      <xdr:rowOff>19050</xdr:rowOff>
    </xdr:from>
    <xdr:to>
      <xdr:col>2</xdr:col>
      <xdr:colOff>476250</xdr:colOff>
      <xdr:row>701</xdr:row>
      <xdr:rowOff>171450</xdr:rowOff>
    </xdr:to>
    <xdr:sp macro="" textlink="">
      <xdr:nvSpPr>
        <xdr:cNvPr id="73583" name="Text Box 1">
          <a:extLst>
            <a:ext uri="{FF2B5EF4-FFF2-40B4-BE49-F238E27FC236}">
              <a16:creationId xmlns:a16="http://schemas.microsoft.com/office/drawing/2014/main" id="{C8C31C96-223D-4BC2-A318-EF55E586511E}"/>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701</xdr:row>
      <xdr:rowOff>19050</xdr:rowOff>
    </xdr:from>
    <xdr:to>
      <xdr:col>5</xdr:col>
      <xdr:colOff>28575</xdr:colOff>
      <xdr:row>701</xdr:row>
      <xdr:rowOff>152400</xdr:rowOff>
    </xdr:to>
    <xdr:sp macro="" textlink="">
      <xdr:nvSpPr>
        <xdr:cNvPr id="73587" name="Text Box 2">
          <a:extLst>
            <a:ext uri="{FF2B5EF4-FFF2-40B4-BE49-F238E27FC236}">
              <a16:creationId xmlns:a16="http://schemas.microsoft.com/office/drawing/2014/main" id="{BCF1E9B8-DE7A-43FF-8440-4B2D7D0D6F2D}"/>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701</xdr:row>
      <xdr:rowOff>19050</xdr:rowOff>
    </xdr:from>
    <xdr:to>
      <xdr:col>12</xdr:col>
      <xdr:colOff>1038225</xdr:colOff>
      <xdr:row>701</xdr:row>
      <xdr:rowOff>180975</xdr:rowOff>
    </xdr:to>
    <xdr:sp macro="" textlink="">
      <xdr:nvSpPr>
        <xdr:cNvPr id="73591" name="Text Box 3">
          <a:extLst>
            <a:ext uri="{FF2B5EF4-FFF2-40B4-BE49-F238E27FC236}">
              <a16:creationId xmlns:a16="http://schemas.microsoft.com/office/drawing/2014/main" id="{B4E41BD1-BE83-42BE-81DF-5FEB29933DF7}"/>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720</xdr:row>
      <xdr:rowOff>19050</xdr:rowOff>
    </xdr:from>
    <xdr:to>
      <xdr:col>2</xdr:col>
      <xdr:colOff>476250</xdr:colOff>
      <xdr:row>720</xdr:row>
      <xdr:rowOff>171450</xdr:rowOff>
    </xdr:to>
    <xdr:sp macro="" textlink="">
      <xdr:nvSpPr>
        <xdr:cNvPr id="73592" name="Text Box 1">
          <a:extLst>
            <a:ext uri="{FF2B5EF4-FFF2-40B4-BE49-F238E27FC236}">
              <a16:creationId xmlns:a16="http://schemas.microsoft.com/office/drawing/2014/main" id="{CF708476-4E31-4266-B7A6-1C1041F524D1}"/>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720</xdr:row>
      <xdr:rowOff>19050</xdr:rowOff>
    </xdr:from>
    <xdr:to>
      <xdr:col>5</xdr:col>
      <xdr:colOff>28575</xdr:colOff>
      <xdr:row>720</xdr:row>
      <xdr:rowOff>152400</xdr:rowOff>
    </xdr:to>
    <xdr:sp macro="" textlink="">
      <xdr:nvSpPr>
        <xdr:cNvPr id="73596" name="Text Box 2">
          <a:extLst>
            <a:ext uri="{FF2B5EF4-FFF2-40B4-BE49-F238E27FC236}">
              <a16:creationId xmlns:a16="http://schemas.microsoft.com/office/drawing/2014/main" id="{3F63B33B-AD13-49CA-96F3-A42CD4BEBDAD}"/>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720</xdr:row>
      <xdr:rowOff>19050</xdr:rowOff>
    </xdr:from>
    <xdr:to>
      <xdr:col>12</xdr:col>
      <xdr:colOff>1038225</xdr:colOff>
      <xdr:row>720</xdr:row>
      <xdr:rowOff>180975</xdr:rowOff>
    </xdr:to>
    <xdr:sp macro="" textlink="">
      <xdr:nvSpPr>
        <xdr:cNvPr id="73600" name="Text Box 3">
          <a:extLst>
            <a:ext uri="{FF2B5EF4-FFF2-40B4-BE49-F238E27FC236}">
              <a16:creationId xmlns:a16="http://schemas.microsoft.com/office/drawing/2014/main" id="{73D69113-8AA8-4BAD-9F6D-40ADBCF91F0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739</xdr:row>
      <xdr:rowOff>19050</xdr:rowOff>
    </xdr:from>
    <xdr:to>
      <xdr:col>2</xdr:col>
      <xdr:colOff>476250</xdr:colOff>
      <xdr:row>739</xdr:row>
      <xdr:rowOff>171450</xdr:rowOff>
    </xdr:to>
    <xdr:sp macro="" textlink="">
      <xdr:nvSpPr>
        <xdr:cNvPr id="73601" name="Text Box 1">
          <a:extLst>
            <a:ext uri="{FF2B5EF4-FFF2-40B4-BE49-F238E27FC236}">
              <a16:creationId xmlns:a16="http://schemas.microsoft.com/office/drawing/2014/main" id="{7D7AABE8-5CBD-4729-8309-CB83C05BA102}"/>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739</xdr:row>
      <xdr:rowOff>19050</xdr:rowOff>
    </xdr:from>
    <xdr:to>
      <xdr:col>5</xdr:col>
      <xdr:colOff>28575</xdr:colOff>
      <xdr:row>739</xdr:row>
      <xdr:rowOff>152400</xdr:rowOff>
    </xdr:to>
    <xdr:sp macro="" textlink="">
      <xdr:nvSpPr>
        <xdr:cNvPr id="73605" name="Text Box 2">
          <a:extLst>
            <a:ext uri="{FF2B5EF4-FFF2-40B4-BE49-F238E27FC236}">
              <a16:creationId xmlns:a16="http://schemas.microsoft.com/office/drawing/2014/main" id="{2D8108CE-F235-40DD-8805-5D907DBB5120}"/>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739</xdr:row>
      <xdr:rowOff>19050</xdr:rowOff>
    </xdr:from>
    <xdr:to>
      <xdr:col>12</xdr:col>
      <xdr:colOff>1038225</xdr:colOff>
      <xdr:row>739</xdr:row>
      <xdr:rowOff>180975</xdr:rowOff>
    </xdr:to>
    <xdr:sp macro="" textlink="">
      <xdr:nvSpPr>
        <xdr:cNvPr id="73609" name="Text Box 3">
          <a:extLst>
            <a:ext uri="{FF2B5EF4-FFF2-40B4-BE49-F238E27FC236}">
              <a16:creationId xmlns:a16="http://schemas.microsoft.com/office/drawing/2014/main" id="{35EA877D-1F38-440F-BCED-82227758988D}"/>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758</xdr:row>
      <xdr:rowOff>19050</xdr:rowOff>
    </xdr:from>
    <xdr:to>
      <xdr:col>2</xdr:col>
      <xdr:colOff>476250</xdr:colOff>
      <xdr:row>758</xdr:row>
      <xdr:rowOff>171450</xdr:rowOff>
    </xdr:to>
    <xdr:sp macro="" textlink="">
      <xdr:nvSpPr>
        <xdr:cNvPr id="73610" name="Text Box 1">
          <a:extLst>
            <a:ext uri="{FF2B5EF4-FFF2-40B4-BE49-F238E27FC236}">
              <a16:creationId xmlns:a16="http://schemas.microsoft.com/office/drawing/2014/main" id="{D1A6D8C6-4DF0-453C-B5D1-1D15EDA9A717}"/>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758</xdr:row>
      <xdr:rowOff>19050</xdr:rowOff>
    </xdr:from>
    <xdr:to>
      <xdr:col>5</xdr:col>
      <xdr:colOff>28575</xdr:colOff>
      <xdr:row>758</xdr:row>
      <xdr:rowOff>152400</xdr:rowOff>
    </xdr:to>
    <xdr:sp macro="" textlink="">
      <xdr:nvSpPr>
        <xdr:cNvPr id="73614" name="Text Box 2">
          <a:extLst>
            <a:ext uri="{FF2B5EF4-FFF2-40B4-BE49-F238E27FC236}">
              <a16:creationId xmlns:a16="http://schemas.microsoft.com/office/drawing/2014/main" id="{DD68557B-D666-4F0C-A7AB-7870D962F6F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758</xdr:row>
      <xdr:rowOff>19050</xdr:rowOff>
    </xdr:from>
    <xdr:to>
      <xdr:col>12</xdr:col>
      <xdr:colOff>1038225</xdr:colOff>
      <xdr:row>758</xdr:row>
      <xdr:rowOff>180975</xdr:rowOff>
    </xdr:to>
    <xdr:sp macro="" textlink="">
      <xdr:nvSpPr>
        <xdr:cNvPr id="73618" name="Text Box 3">
          <a:extLst>
            <a:ext uri="{FF2B5EF4-FFF2-40B4-BE49-F238E27FC236}">
              <a16:creationId xmlns:a16="http://schemas.microsoft.com/office/drawing/2014/main" id="{47174BB0-177A-444B-80E2-2C04499B212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777</xdr:row>
      <xdr:rowOff>19050</xdr:rowOff>
    </xdr:from>
    <xdr:to>
      <xdr:col>2</xdr:col>
      <xdr:colOff>476250</xdr:colOff>
      <xdr:row>777</xdr:row>
      <xdr:rowOff>171450</xdr:rowOff>
    </xdr:to>
    <xdr:sp macro="" textlink="">
      <xdr:nvSpPr>
        <xdr:cNvPr id="73623" name="Text Box 1">
          <a:extLst>
            <a:ext uri="{FF2B5EF4-FFF2-40B4-BE49-F238E27FC236}">
              <a16:creationId xmlns:a16="http://schemas.microsoft.com/office/drawing/2014/main" id="{42960235-4373-4EBF-A224-9ED605B4AED3}"/>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777</xdr:row>
      <xdr:rowOff>19050</xdr:rowOff>
    </xdr:from>
    <xdr:to>
      <xdr:col>5</xdr:col>
      <xdr:colOff>28575</xdr:colOff>
      <xdr:row>777</xdr:row>
      <xdr:rowOff>152400</xdr:rowOff>
    </xdr:to>
    <xdr:sp macro="" textlink="">
      <xdr:nvSpPr>
        <xdr:cNvPr id="73624" name="Text Box 2">
          <a:extLst>
            <a:ext uri="{FF2B5EF4-FFF2-40B4-BE49-F238E27FC236}">
              <a16:creationId xmlns:a16="http://schemas.microsoft.com/office/drawing/2014/main" id="{B6EBF991-B417-4C1F-8988-CCF313CC5916}"/>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777</xdr:row>
      <xdr:rowOff>19050</xdr:rowOff>
    </xdr:from>
    <xdr:to>
      <xdr:col>12</xdr:col>
      <xdr:colOff>1038225</xdr:colOff>
      <xdr:row>777</xdr:row>
      <xdr:rowOff>180975</xdr:rowOff>
    </xdr:to>
    <xdr:sp macro="" textlink="">
      <xdr:nvSpPr>
        <xdr:cNvPr id="73625" name="Text Box 3">
          <a:extLst>
            <a:ext uri="{FF2B5EF4-FFF2-40B4-BE49-F238E27FC236}">
              <a16:creationId xmlns:a16="http://schemas.microsoft.com/office/drawing/2014/main" id="{9F4A2765-E65D-423F-9B50-CA76C590E10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796</xdr:row>
      <xdr:rowOff>19050</xdr:rowOff>
    </xdr:from>
    <xdr:to>
      <xdr:col>2</xdr:col>
      <xdr:colOff>476250</xdr:colOff>
      <xdr:row>796</xdr:row>
      <xdr:rowOff>171450</xdr:rowOff>
    </xdr:to>
    <xdr:sp macro="" textlink="">
      <xdr:nvSpPr>
        <xdr:cNvPr id="73626" name="Text Box 1">
          <a:extLst>
            <a:ext uri="{FF2B5EF4-FFF2-40B4-BE49-F238E27FC236}">
              <a16:creationId xmlns:a16="http://schemas.microsoft.com/office/drawing/2014/main" id="{625745A8-55E7-4E29-8680-ECBD34922056}"/>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796</xdr:row>
      <xdr:rowOff>19050</xdr:rowOff>
    </xdr:from>
    <xdr:to>
      <xdr:col>5</xdr:col>
      <xdr:colOff>28575</xdr:colOff>
      <xdr:row>796</xdr:row>
      <xdr:rowOff>152400</xdr:rowOff>
    </xdr:to>
    <xdr:sp macro="" textlink="">
      <xdr:nvSpPr>
        <xdr:cNvPr id="73627" name="Text Box 2">
          <a:extLst>
            <a:ext uri="{FF2B5EF4-FFF2-40B4-BE49-F238E27FC236}">
              <a16:creationId xmlns:a16="http://schemas.microsoft.com/office/drawing/2014/main" id="{0D775624-35AF-406E-A510-D96FDD79BF1F}"/>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796</xdr:row>
      <xdr:rowOff>19050</xdr:rowOff>
    </xdr:from>
    <xdr:to>
      <xdr:col>12</xdr:col>
      <xdr:colOff>1038225</xdr:colOff>
      <xdr:row>796</xdr:row>
      <xdr:rowOff>180975</xdr:rowOff>
    </xdr:to>
    <xdr:sp macro="" textlink="">
      <xdr:nvSpPr>
        <xdr:cNvPr id="73628" name="Text Box 3">
          <a:extLst>
            <a:ext uri="{FF2B5EF4-FFF2-40B4-BE49-F238E27FC236}">
              <a16:creationId xmlns:a16="http://schemas.microsoft.com/office/drawing/2014/main" id="{51EA11C5-B0C7-4736-953B-A88613BDBBB9}"/>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815</xdr:row>
      <xdr:rowOff>19050</xdr:rowOff>
    </xdr:from>
    <xdr:to>
      <xdr:col>2</xdr:col>
      <xdr:colOff>476250</xdr:colOff>
      <xdr:row>815</xdr:row>
      <xdr:rowOff>171450</xdr:rowOff>
    </xdr:to>
    <xdr:sp macro="" textlink="">
      <xdr:nvSpPr>
        <xdr:cNvPr id="73629" name="Text Box 1">
          <a:extLst>
            <a:ext uri="{FF2B5EF4-FFF2-40B4-BE49-F238E27FC236}">
              <a16:creationId xmlns:a16="http://schemas.microsoft.com/office/drawing/2014/main" id="{4E2CDBC2-FBC4-409F-8217-BC148D0840A1}"/>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815</xdr:row>
      <xdr:rowOff>19050</xdr:rowOff>
    </xdr:from>
    <xdr:to>
      <xdr:col>5</xdr:col>
      <xdr:colOff>28575</xdr:colOff>
      <xdr:row>815</xdr:row>
      <xdr:rowOff>152400</xdr:rowOff>
    </xdr:to>
    <xdr:sp macro="" textlink="">
      <xdr:nvSpPr>
        <xdr:cNvPr id="73630" name="Text Box 2">
          <a:extLst>
            <a:ext uri="{FF2B5EF4-FFF2-40B4-BE49-F238E27FC236}">
              <a16:creationId xmlns:a16="http://schemas.microsoft.com/office/drawing/2014/main" id="{95A0B8DD-1F76-4CEC-951E-72A320C75062}"/>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815</xdr:row>
      <xdr:rowOff>19050</xdr:rowOff>
    </xdr:from>
    <xdr:to>
      <xdr:col>12</xdr:col>
      <xdr:colOff>1038225</xdr:colOff>
      <xdr:row>815</xdr:row>
      <xdr:rowOff>180975</xdr:rowOff>
    </xdr:to>
    <xdr:sp macro="" textlink="">
      <xdr:nvSpPr>
        <xdr:cNvPr id="73631" name="Text Box 3">
          <a:extLst>
            <a:ext uri="{FF2B5EF4-FFF2-40B4-BE49-F238E27FC236}">
              <a16:creationId xmlns:a16="http://schemas.microsoft.com/office/drawing/2014/main" id="{40F191BE-8A53-47FF-A514-BC1101495B50}"/>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834</xdr:row>
      <xdr:rowOff>19050</xdr:rowOff>
    </xdr:from>
    <xdr:to>
      <xdr:col>2</xdr:col>
      <xdr:colOff>476250</xdr:colOff>
      <xdr:row>834</xdr:row>
      <xdr:rowOff>171450</xdr:rowOff>
    </xdr:to>
    <xdr:sp macro="" textlink="">
      <xdr:nvSpPr>
        <xdr:cNvPr id="72704" name="Text Box 1">
          <a:extLst>
            <a:ext uri="{FF2B5EF4-FFF2-40B4-BE49-F238E27FC236}">
              <a16:creationId xmlns:a16="http://schemas.microsoft.com/office/drawing/2014/main" id="{ADF0FA94-CF26-4CC0-9457-0C30B82343D3}"/>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834</xdr:row>
      <xdr:rowOff>19050</xdr:rowOff>
    </xdr:from>
    <xdr:to>
      <xdr:col>5</xdr:col>
      <xdr:colOff>28575</xdr:colOff>
      <xdr:row>834</xdr:row>
      <xdr:rowOff>152400</xdr:rowOff>
    </xdr:to>
    <xdr:sp macro="" textlink="">
      <xdr:nvSpPr>
        <xdr:cNvPr id="72713" name="Text Box 2">
          <a:extLst>
            <a:ext uri="{FF2B5EF4-FFF2-40B4-BE49-F238E27FC236}">
              <a16:creationId xmlns:a16="http://schemas.microsoft.com/office/drawing/2014/main" id="{5AE61E06-B364-4521-A182-637614060AEA}"/>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834</xdr:row>
      <xdr:rowOff>19050</xdr:rowOff>
    </xdr:from>
    <xdr:to>
      <xdr:col>12</xdr:col>
      <xdr:colOff>1038225</xdr:colOff>
      <xdr:row>834</xdr:row>
      <xdr:rowOff>180975</xdr:rowOff>
    </xdr:to>
    <xdr:sp macro="" textlink="">
      <xdr:nvSpPr>
        <xdr:cNvPr id="72714" name="Text Box 3">
          <a:extLst>
            <a:ext uri="{FF2B5EF4-FFF2-40B4-BE49-F238E27FC236}">
              <a16:creationId xmlns:a16="http://schemas.microsoft.com/office/drawing/2014/main" id="{598B5D0A-C821-482E-88DF-21E6C0397693}"/>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853</xdr:row>
      <xdr:rowOff>19050</xdr:rowOff>
    </xdr:from>
    <xdr:to>
      <xdr:col>2</xdr:col>
      <xdr:colOff>476250</xdr:colOff>
      <xdr:row>853</xdr:row>
      <xdr:rowOff>171450</xdr:rowOff>
    </xdr:to>
    <xdr:sp macro="" textlink="">
      <xdr:nvSpPr>
        <xdr:cNvPr id="72719" name="Text Box 1">
          <a:extLst>
            <a:ext uri="{FF2B5EF4-FFF2-40B4-BE49-F238E27FC236}">
              <a16:creationId xmlns:a16="http://schemas.microsoft.com/office/drawing/2014/main" id="{C1C8C128-0748-4C34-B3B7-DD4EDDCE67EB}"/>
            </a:ext>
          </a:extLst>
        </xdr:cNvPr>
        <xdr:cNvSpPr txBox="1">
          <a:spLocks noChangeArrowheads="1"/>
        </xdr:cNvSpPr>
      </xdr:nvSpPr>
      <xdr:spPr bwMode="auto">
        <a:xfrm>
          <a:off x="438150" y="5695950"/>
          <a:ext cx="6572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853</xdr:row>
      <xdr:rowOff>19050</xdr:rowOff>
    </xdr:from>
    <xdr:to>
      <xdr:col>5</xdr:col>
      <xdr:colOff>28575</xdr:colOff>
      <xdr:row>853</xdr:row>
      <xdr:rowOff>152400</xdr:rowOff>
    </xdr:to>
    <xdr:sp macro="" textlink="">
      <xdr:nvSpPr>
        <xdr:cNvPr id="72723" name="Text Box 2">
          <a:extLst>
            <a:ext uri="{FF2B5EF4-FFF2-40B4-BE49-F238E27FC236}">
              <a16:creationId xmlns:a16="http://schemas.microsoft.com/office/drawing/2014/main" id="{9B564D9C-B8C6-491B-988E-CCBE3B6A2CA0}"/>
            </a:ext>
          </a:extLst>
        </xdr:cNvPr>
        <xdr:cNvSpPr txBox="1">
          <a:spLocks noChangeArrowheads="1"/>
        </xdr:cNvSpPr>
      </xdr:nvSpPr>
      <xdr:spPr bwMode="auto">
        <a:xfrm>
          <a:off x="2867025" y="5695950"/>
          <a:ext cx="4572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38100</xdr:colOff>
      <xdr:row>853</xdr:row>
      <xdr:rowOff>19050</xdr:rowOff>
    </xdr:from>
    <xdr:to>
      <xdr:col>12</xdr:col>
      <xdr:colOff>1038225</xdr:colOff>
      <xdr:row>853</xdr:row>
      <xdr:rowOff>180975</xdr:rowOff>
    </xdr:to>
    <xdr:sp macro="" textlink="">
      <xdr:nvSpPr>
        <xdr:cNvPr id="72727" name="Text Box 3">
          <a:extLst>
            <a:ext uri="{FF2B5EF4-FFF2-40B4-BE49-F238E27FC236}">
              <a16:creationId xmlns:a16="http://schemas.microsoft.com/office/drawing/2014/main" id="{D50A2ADF-8EDD-4D1B-9A74-DABAE93124D3}"/>
            </a:ext>
          </a:extLst>
        </xdr:cNvPr>
        <xdr:cNvSpPr txBox="1">
          <a:spLocks noChangeArrowheads="1"/>
        </xdr:cNvSpPr>
      </xdr:nvSpPr>
      <xdr:spPr bwMode="auto">
        <a:xfrm>
          <a:off x="7143750" y="5695950"/>
          <a:ext cx="10001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BS38"/>
  <sheetViews>
    <sheetView showGridLines="0" showRowColHeaders="0" tabSelected="1" view="pageBreakPreview" zoomScaleNormal="100" workbookViewId="0">
      <selection activeCell="P3" sqref="P3:Q3"/>
    </sheetView>
  </sheetViews>
  <sheetFormatPr defaultRowHeight="12"/>
  <cols>
    <col min="1" max="2" width="3" style="4" customWidth="1"/>
    <col min="3" max="4" width="3.42578125" style="4" customWidth="1"/>
    <col min="5" max="5" width="14.140625" style="4" customWidth="1"/>
    <col min="6" max="6" width="5.42578125" style="4" customWidth="1"/>
    <col min="7" max="8" width="1.85546875" style="4" customWidth="1"/>
    <col min="9" max="9" width="3" style="4" customWidth="1"/>
    <col min="10" max="10" width="0.7109375" style="4" customWidth="1"/>
    <col min="11" max="12" width="1.7109375" style="4" customWidth="1"/>
    <col min="13" max="13" width="1.140625" style="4" hidden="1" customWidth="1"/>
    <col min="14" max="14" width="0.7109375" style="4" customWidth="1"/>
    <col min="15" max="24" width="2.42578125" style="4" customWidth="1"/>
    <col min="25" max="25" width="10.28515625" style="4" hidden="1" customWidth="1"/>
    <col min="26" max="26" width="8.5703125" style="4" customWidth="1"/>
    <col min="27" max="27" width="0.7109375" style="4" customWidth="1"/>
    <col min="28" max="28" width="7.85546875" style="4" customWidth="1"/>
    <col min="29" max="29" width="0.5703125" style="4" customWidth="1"/>
    <col min="30" max="30" width="6.7109375" style="4" customWidth="1"/>
    <col min="31" max="33" width="1.28515625" style="4" customWidth="1"/>
    <col min="34" max="34" width="1.85546875" style="4" customWidth="1"/>
    <col min="35" max="35" width="1" style="4" customWidth="1"/>
    <col min="36" max="39" width="1.28515625" style="4" customWidth="1"/>
    <col min="40" max="40" width="1.5703125" style="4" customWidth="1"/>
    <col min="41" max="49" width="1.28515625" style="4" customWidth="1"/>
    <col min="50" max="50" width="1.5703125" style="4" customWidth="1"/>
    <col min="51" max="51" width="0.42578125" style="4" hidden="1" customWidth="1"/>
    <col min="52" max="52" width="1.42578125" style="4" customWidth="1"/>
    <col min="53" max="53" width="11.7109375" style="4" customWidth="1"/>
    <col min="54" max="54" width="14.28515625" style="4" customWidth="1"/>
    <col min="55" max="58" width="4.7109375" style="4" customWidth="1"/>
    <col min="59" max="59" width="4" style="4" customWidth="1"/>
    <col min="60" max="16384" width="9.140625" style="4"/>
  </cols>
  <sheetData>
    <row r="1" spans="2:71" ht="15" customHeight="1" thickBot="1"/>
    <row r="2" spans="2:71" ht="21" customHeight="1">
      <c r="N2" s="85" t="s">
        <v>39</v>
      </c>
      <c r="O2" s="85"/>
      <c r="P2" s="85"/>
      <c r="Q2" s="85"/>
      <c r="R2" s="85"/>
      <c r="S2" s="85"/>
      <c r="T2" s="85"/>
      <c r="U2" s="85"/>
      <c r="V2" s="85"/>
      <c r="W2" s="85"/>
      <c r="X2" s="85"/>
      <c r="Y2" s="5"/>
      <c r="Z2" s="5"/>
      <c r="AA2" s="5"/>
      <c r="AB2" s="93" t="s">
        <v>10</v>
      </c>
      <c r="AC2" s="89"/>
      <c r="AD2" s="89"/>
      <c r="AE2" s="89"/>
      <c r="AF2" s="89"/>
      <c r="AG2" s="89"/>
      <c r="AH2" s="89"/>
      <c r="AI2" s="89"/>
      <c r="AJ2" s="89"/>
      <c r="AK2" s="89"/>
      <c r="AL2" s="89"/>
      <c r="AM2" s="89"/>
      <c r="AN2" s="89"/>
      <c r="AO2" s="89"/>
      <c r="AP2" s="89"/>
      <c r="AQ2" s="89"/>
      <c r="AR2" s="89"/>
      <c r="AS2" s="89"/>
      <c r="AT2" s="89"/>
      <c r="AU2" s="90"/>
      <c r="AV2" s="90"/>
      <c r="AW2" s="90"/>
      <c r="AX2" s="91"/>
      <c r="AY2" s="6"/>
      <c r="BB2" s="5"/>
      <c r="BC2" s="5"/>
      <c r="BD2" s="7"/>
      <c r="BE2" s="7"/>
      <c r="BF2" s="7"/>
      <c r="BG2" s="7"/>
      <c r="BH2" s="7"/>
      <c r="BI2" s="7"/>
      <c r="BJ2" s="7"/>
      <c r="BN2" s="8"/>
      <c r="BO2" s="8"/>
      <c r="BP2" s="8"/>
    </row>
    <row r="3" spans="2:71" ht="14.25" customHeight="1">
      <c r="L3" s="37"/>
      <c r="M3" s="37"/>
      <c r="N3" s="37"/>
      <c r="O3" s="67" t="s">
        <v>56</v>
      </c>
      <c r="P3" s="92"/>
      <c r="Q3" s="92"/>
      <c r="R3" s="37" t="s">
        <v>48</v>
      </c>
      <c r="S3" s="92"/>
      <c r="T3" s="92"/>
      <c r="U3" s="37" t="s">
        <v>49</v>
      </c>
      <c r="V3" s="92"/>
      <c r="W3" s="92"/>
      <c r="X3" s="37" t="s">
        <v>50</v>
      </c>
      <c r="AB3" s="30" t="s">
        <v>38</v>
      </c>
      <c r="AC3" s="31"/>
      <c r="AD3" s="87"/>
      <c r="AE3" s="87"/>
      <c r="AF3" s="87"/>
      <c r="AG3" s="87"/>
      <c r="AH3" s="87"/>
      <c r="AI3" s="87"/>
      <c r="AJ3" s="87"/>
      <c r="AK3" s="87"/>
      <c r="AL3" s="87"/>
      <c r="AM3" s="87"/>
      <c r="AN3" s="87"/>
      <c r="AO3" s="87"/>
      <c r="AP3" s="87"/>
      <c r="AQ3" s="87"/>
      <c r="AR3" s="87"/>
      <c r="AS3" s="87"/>
      <c r="AT3" s="87"/>
      <c r="AU3" s="87"/>
      <c r="AV3" s="87"/>
      <c r="AW3" s="87"/>
      <c r="AX3" s="88"/>
      <c r="BJ3" s="9"/>
      <c r="BK3" s="9"/>
      <c r="BL3" s="9"/>
      <c r="BM3" s="9"/>
    </row>
    <row r="4" spans="2:71" ht="17.25">
      <c r="B4" s="86" t="s">
        <v>11</v>
      </c>
      <c r="C4" s="86"/>
      <c r="D4" s="86"/>
      <c r="E4" s="86"/>
      <c r="F4" s="86"/>
      <c r="G4" s="86"/>
      <c r="H4" s="86"/>
      <c r="I4" s="10"/>
      <c r="J4" s="10"/>
      <c r="K4" s="10"/>
      <c r="L4" s="10"/>
      <c r="M4" s="10"/>
      <c r="N4" s="10"/>
      <c r="O4" s="10"/>
      <c r="P4" s="10"/>
      <c r="Q4" s="10"/>
      <c r="R4" s="10"/>
      <c r="S4" s="10"/>
      <c r="T4" s="10"/>
      <c r="U4" s="10"/>
      <c r="V4" s="10"/>
      <c r="W4" s="10"/>
      <c r="X4" s="10"/>
      <c r="AB4" s="94"/>
      <c r="AC4" s="95"/>
      <c r="AD4" s="95"/>
      <c r="AE4" s="95"/>
      <c r="AF4" s="95"/>
      <c r="AG4" s="95"/>
      <c r="AH4" s="95"/>
      <c r="AI4" s="95"/>
      <c r="AJ4" s="95"/>
      <c r="AK4" s="95"/>
      <c r="AL4" s="95"/>
      <c r="AM4" s="95"/>
      <c r="AN4" s="95"/>
      <c r="AO4" s="95"/>
      <c r="AP4" s="95"/>
      <c r="AQ4" s="95"/>
      <c r="AR4" s="95"/>
      <c r="AS4" s="95"/>
      <c r="AT4" s="95"/>
      <c r="AU4" s="95"/>
      <c r="AV4" s="95"/>
      <c r="AW4" s="95"/>
      <c r="AX4" s="96"/>
    </row>
    <row r="5" spans="2:71" ht="20.25" customHeight="1">
      <c r="AA5" s="9"/>
      <c r="AB5" s="32" t="s">
        <v>12</v>
      </c>
      <c r="AC5" s="31"/>
      <c r="AD5" s="87"/>
      <c r="AE5" s="87"/>
      <c r="AF5" s="87"/>
      <c r="AG5" s="87"/>
      <c r="AH5" s="87"/>
      <c r="AI5" s="87"/>
      <c r="AJ5" s="87"/>
      <c r="AK5" s="87"/>
      <c r="AL5" s="87"/>
      <c r="AM5" s="87"/>
      <c r="AN5" s="87"/>
      <c r="AO5" s="87"/>
      <c r="AP5" s="87"/>
      <c r="AQ5" s="87"/>
      <c r="AR5" s="87"/>
      <c r="AS5" s="87"/>
      <c r="AT5" s="87"/>
      <c r="AU5" s="87"/>
      <c r="AV5" s="87"/>
      <c r="AW5" s="87"/>
      <c r="AX5" s="88"/>
      <c r="BJ5" s="9"/>
      <c r="BK5" s="9"/>
      <c r="BL5" s="9"/>
      <c r="BM5" s="9"/>
    </row>
    <row r="6" spans="2:71">
      <c r="B6" s="4" t="s">
        <v>13</v>
      </c>
      <c r="AB6" s="30"/>
      <c r="AC6" s="31"/>
      <c r="AD6" s="97" t="s">
        <v>42</v>
      </c>
      <c r="AE6" s="97"/>
      <c r="AF6" s="97"/>
      <c r="AG6" s="97"/>
      <c r="AH6" s="97"/>
      <c r="AI6" s="97"/>
      <c r="AJ6" s="97"/>
      <c r="AK6" s="97"/>
      <c r="AL6" s="97"/>
      <c r="AM6" s="97"/>
      <c r="AN6" s="97"/>
      <c r="AO6" s="97"/>
      <c r="AP6" s="97"/>
      <c r="AQ6" s="97"/>
      <c r="AR6" s="97"/>
      <c r="AS6" s="97"/>
      <c r="AT6" s="97"/>
      <c r="AU6" s="97"/>
      <c r="AV6" s="97"/>
      <c r="AW6" s="97"/>
      <c r="AX6" s="98"/>
      <c r="AY6" s="11"/>
      <c r="AZ6" s="12"/>
      <c r="BO6" s="9"/>
      <c r="BP6" s="9"/>
      <c r="BQ6" s="9"/>
    </row>
    <row r="7" spans="2:71" ht="13.5" customHeight="1">
      <c r="AB7" s="33" t="s">
        <v>47</v>
      </c>
      <c r="AC7" s="34"/>
      <c r="AD7" s="99"/>
      <c r="AE7" s="99"/>
      <c r="AF7" s="99"/>
      <c r="AG7" s="99"/>
      <c r="AH7" s="99"/>
      <c r="AI7" s="99"/>
      <c r="AJ7" s="99"/>
      <c r="AK7" s="99"/>
      <c r="AL7" s="99"/>
      <c r="AM7" s="99"/>
      <c r="AN7" s="99"/>
      <c r="AO7" s="99"/>
      <c r="AP7" s="99"/>
      <c r="AQ7" s="99"/>
      <c r="AR7" s="99"/>
      <c r="AS7" s="99"/>
      <c r="AT7" s="99"/>
      <c r="AU7" s="99"/>
      <c r="AV7" s="99"/>
      <c r="AW7" s="99"/>
      <c r="AX7" s="100"/>
      <c r="BJ7" s="9"/>
      <c r="BK7" s="9"/>
      <c r="BL7" s="9"/>
      <c r="BS7" s="9"/>
    </row>
    <row r="8" spans="2:71" ht="13.5" customHeight="1" thickBot="1">
      <c r="I8" s="13"/>
      <c r="AB8" s="35" t="s">
        <v>46</v>
      </c>
      <c r="AC8" s="36"/>
      <c r="AD8" s="101"/>
      <c r="AE8" s="101"/>
      <c r="AF8" s="101"/>
      <c r="AG8" s="101"/>
      <c r="AH8" s="101"/>
      <c r="AI8" s="101"/>
      <c r="AJ8" s="101"/>
      <c r="AK8" s="101"/>
      <c r="AL8" s="101"/>
      <c r="AM8" s="101"/>
      <c r="AN8" s="101"/>
      <c r="AO8" s="101"/>
      <c r="AP8" s="101"/>
      <c r="AQ8" s="101"/>
      <c r="AR8" s="101"/>
      <c r="AS8" s="101"/>
      <c r="AT8" s="101"/>
      <c r="AU8" s="101"/>
      <c r="AV8" s="101"/>
      <c r="AW8" s="101"/>
      <c r="AX8" s="102"/>
      <c r="AY8" s="14"/>
      <c r="BJ8" s="9"/>
      <c r="BK8" s="9"/>
      <c r="BL8" s="9"/>
    </row>
    <row r="9" spans="2:71" ht="5.25" customHeight="1" thickBot="1">
      <c r="BJ9" s="9"/>
      <c r="BK9" s="9"/>
      <c r="BL9" s="9"/>
    </row>
    <row r="10" spans="2:71" ht="18.75" customHeight="1" thickTop="1">
      <c r="B10" s="78" t="s">
        <v>14</v>
      </c>
      <c r="C10" s="79"/>
      <c r="D10" s="79"/>
      <c r="E10" s="79"/>
      <c r="F10" s="79"/>
      <c r="G10" s="79"/>
      <c r="H10" s="79"/>
      <c r="I10" s="79"/>
      <c r="J10" s="79" t="s">
        <v>15</v>
      </c>
      <c r="K10" s="79"/>
      <c r="L10" s="79"/>
      <c r="M10" s="79"/>
      <c r="N10" s="79"/>
      <c r="O10" s="79"/>
      <c r="P10" s="79"/>
      <c r="Q10" s="79"/>
      <c r="R10" s="79"/>
      <c r="S10" s="79"/>
      <c r="T10" s="79"/>
      <c r="U10" s="79"/>
      <c r="V10" s="79"/>
      <c r="W10" s="79"/>
      <c r="X10" s="80"/>
      <c r="Y10" s="23" t="s">
        <v>16</v>
      </c>
      <c r="Z10" s="81" t="s">
        <v>16</v>
      </c>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2"/>
    </row>
    <row r="11" spans="2:71" ht="13.5" customHeight="1">
      <c r="B11" s="68" t="s">
        <v>17</v>
      </c>
      <c r="C11" s="69"/>
      <c r="D11" s="69"/>
      <c r="E11" s="69"/>
      <c r="F11" s="69"/>
      <c r="G11" s="69"/>
      <c r="H11" s="69"/>
      <c r="I11" s="69"/>
      <c r="J11" s="141"/>
      <c r="K11" s="141"/>
      <c r="L11" s="141"/>
      <c r="M11" s="141"/>
      <c r="N11" s="141"/>
      <c r="O11" s="141"/>
      <c r="P11" s="141"/>
      <c r="Q11" s="141"/>
      <c r="R11" s="141"/>
      <c r="S11" s="141"/>
      <c r="T11" s="141"/>
      <c r="U11" s="141"/>
      <c r="V11" s="141"/>
      <c r="W11" s="141"/>
      <c r="X11" s="142"/>
      <c r="Y11" s="21" t="s">
        <v>18</v>
      </c>
      <c r="Z11" s="83" t="s">
        <v>54</v>
      </c>
      <c r="AA11" s="83"/>
      <c r="AB11" s="18"/>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84"/>
    </row>
    <row r="12" spans="2:71" ht="13.5" customHeight="1">
      <c r="B12" s="68"/>
      <c r="C12" s="69"/>
      <c r="D12" s="69"/>
      <c r="E12" s="69"/>
      <c r="F12" s="69"/>
      <c r="G12" s="69"/>
      <c r="H12" s="69"/>
      <c r="I12" s="69"/>
      <c r="J12" s="141"/>
      <c r="K12" s="141"/>
      <c r="L12" s="141"/>
      <c r="M12" s="141"/>
      <c r="N12" s="141"/>
      <c r="O12" s="141"/>
      <c r="P12" s="141"/>
      <c r="Q12" s="141"/>
      <c r="R12" s="141"/>
      <c r="S12" s="141"/>
      <c r="T12" s="141"/>
      <c r="U12" s="141"/>
      <c r="V12" s="141"/>
      <c r="W12" s="141"/>
      <c r="X12" s="142"/>
      <c r="Y12" s="21"/>
      <c r="Z12" s="83"/>
      <c r="AA12" s="83"/>
      <c r="AB12" s="18"/>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84"/>
    </row>
    <row r="13" spans="2:71" ht="13.5" customHeight="1">
      <c r="B13" s="68" t="s">
        <v>19</v>
      </c>
      <c r="C13" s="69"/>
      <c r="D13" s="69"/>
      <c r="E13" s="69"/>
      <c r="F13" s="69"/>
      <c r="G13" s="69"/>
      <c r="H13" s="69"/>
      <c r="I13" s="69"/>
      <c r="J13" s="141"/>
      <c r="K13" s="141"/>
      <c r="L13" s="141"/>
      <c r="M13" s="141"/>
      <c r="N13" s="141"/>
      <c r="O13" s="141"/>
      <c r="P13" s="141"/>
      <c r="Q13" s="141"/>
      <c r="R13" s="141"/>
      <c r="S13" s="141"/>
      <c r="T13" s="141"/>
      <c r="U13" s="141"/>
      <c r="V13" s="141"/>
      <c r="W13" s="141"/>
      <c r="X13" s="142"/>
      <c r="Y13" s="21" t="s">
        <v>20</v>
      </c>
      <c r="Z13" s="83" t="s">
        <v>44</v>
      </c>
      <c r="AA13" s="83"/>
      <c r="AB13" s="18"/>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84"/>
    </row>
    <row r="14" spans="2:71" ht="13.5" customHeight="1">
      <c r="B14" s="68"/>
      <c r="C14" s="69"/>
      <c r="D14" s="69"/>
      <c r="E14" s="69"/>
      <c r="F14" s="69"/>
      <c r="G14" s="69"/>
      <c r="H14" s="69"/>
      <c r="I14" s="69"/>
      <c r="J14" s="141"/>
      <c r="K14" s="141"/>
      <c r="L14" s="141"/>
      <c r="M14" s="141"/>
      <c r="N14" s="141"/>
      <c r="O14" s="141"/>
      <c r="P14" s="141"/>
      <c r="Q14" s="141"/>
      <c r="R14" s="141"/>
      <c r="S14" s="141"/>
      <c r="T14" s="141"/>
      <c r="U14" s="141"/>
      <c r="V14" s="141"/>
      <c r="W14" s="141"/>
      <c r="X14" s="142"/>
      <c r="Y14" s="21"/>
      <c r="Z14" s="83"/>
      <c r="AA14" s="83"/>
      <c r="AB14" s="18"/>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84"/>
    </row>
    <row r="15" spans="2:71" ht="13.5" customHeight="1">
      <c r="B15" s="68" t="s">
        <v>21</v>
      </c>
      <c r="C15" s="69"/>
      <c r="D15" s="69"/>
      <c r="E15" s="69"/>
      <c r="F15" s="69"/>
      <c r="G15" s="69"/>
      <c r="H15" s="69"/>
      <c r="I15" s="69"/>
      <c r="J15" s="143">
        <f>J11-J13</f>
        <v>0</v>
      </c>
      <c r="K15" s="143"/>
      <c r="L15" s="143"/>
      <c r="M15" s="143"/>
      <c r="N15" s="143"/>
      <c r="O15" s="143"/>
      <c r="P15" s="143"/>
      <c r="Q15" s="143"/>
      <c r="R15" s="143"/>
      <c r="S15" s="143"/>
      <c r="T15" s="143"/>
      <c r="U15" s="143"/>
      <c r="V15" s="143"/>
      <c r="W15" s="143"/>
      <c r="X15" s="144"/>
      <c r="Y15" s="21" t="s">
        <v>22</v>
      </c>
      <c r="Z15" s="83" t="s">
        <v>45</v>
      </c>
      <c r="AA15" s="83"/>
      <c r="AB15" s="18"/>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84"/>
    </row>
    <row r="16" spans="2:71" ht="13.5" customHeight="1">
      <c r="B16" s="68"/>
      <c r="C16" s="69"/>
      <c r="D16" s="69"/>
      <c r="E16" s="69"/>
      <c r="F16" s="69"/>
      <c r="G16" s="69"/>
      <c r="H16" s="69"/>
      <c r="I16" s="69"/>
      <c r="J16" s="143"/>
      <c r="K16" s="143"/>
      <c r="L16" s="143"/>
      <c r="M16" s="143"/>
      <c r="N16" s="143"/>
      <c r="O16" s="143"/>
      <c r="P16" s="143"/>
      <c r="Q16" s="143"/>
      <c r="R16" s="143"/>
      <c r="S16" s="143"/>
      <c r="T16" s="143"/>
      <c r="U16" s="143"/>
      <c r="V16" s="143"/>
      <c r="W16" s="143"/>
      <c r="X16" s="144"/>
      <c r="Y16" s="21"/>
      <c r="Z16" s="83"/>
      <c r="AA16" s="83"/>
      <c r="AB16" s="18"/>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84"/>
    </row>
    <row r="17" spans="2:52" ht="13.5" customHeight="1">
      <c r="B17" s="74" t="s">
        <v>53</v>
      </c>
      <c r="C17" s="75"/>
      <c r="D17" s="75"/>
      <c r="E17" s="75"/>
      <c r="F17" s="75"/>
      <c r="G17" s="72"/>
      <c r="H17" s="72"/>
      <c r="I17" s="70" t="s">
        <v>52</v>
      </c>
      <c r="J17" s="141">
        <f>請求明細書!L17+請求明細書!L36+請求明細書!L55+請求明細書!L74+請求明細書!L93+請求明細書!L112+請求明細書!L131+請求明細書!L150+請求明細書!L169+請求明細書!L188+請求明細書!L207+請求明細書!L226+請求明細書!L245+請求明細書!L264+請求明細書!L283+請求明細書!L302+請求明細書!L321+請求明細書!L340+請求明細書!L359+請求明細書!L378+請求明細書!L397+請求明細書!L416+請求明細書!L435+請求明細書!L454+請求明細書!L473+請求明細書!L492+請求明細書!L511+請求明細書!L530+請求明細書!L549+請求明細書!L568+請求明細書!L587+請求明細書!L606+請求明細書!L625+請求明細書!L644+請求明細書!L663+請求明細書!L682+請求明細書!L701+請求明細書!L720+請求明細書!L739+請求明細書!L758+請求明細書!L777+請求明細書!L796+請求明細書!L815+請求明細書!L834+請求明細書!L853</f>
        <v>0</v>
      </c>
      <c r="K17" s="141"/>
      <c r="L17" s="141"/>
      <c r="M17" s="141"/>
      <c r="N17" s="141"/>
      <c r="O17" s="141"/>
      <c r="P17" s="141"/>
      <c r="Q17" s="141"/>
      <c r="R17" s="141"/>
      <c r="S17" s="141"/>
      <c r="T17" s="141"/>
      <c r="U17" s="141"/>
      <c r="V17" s="141"/>
      <c r="W17" s="141"/>
      <c r="X17" s="142"/>
      <c r="Y17" s="103"/>
      <c r="Z17" s="104" t="s">
        <v>58</v>
      </c>
      <c r="AA17" s="104"/>
      <c r="AB17" s="18"/>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84"/>
    </row>
    <row r="18" spans="2:52" ht="13.5" customHeight="1">
      <c r="B18" s="76"/>
      <c r="C18" s="77"/>
      <c r="D18" s="77"/>
      <c r="E18" s="77"/>
      <c r="F18" s="77"/>
      <c r="G18" s="73"/>
      <c r="H18" s="73"/>
      <c r="I18" s="71"/>
      <c r="J18" s="141"/>
      <c r="K18" s="141"/>
      <c r="L18" s="141"/>
      <c r="M18" s="141"/>
      <c r="N18" s="141"/>
      <c r="O18" s="141"/>
      <c r="P18" s="141"/>
      <c r="Q18" s="141"/>
      <c r="R18" s="141"/>
      <c r="S18" s="141"/>
      <c r="T18" s="141"/>
      <c r="U18" s="141"/>
      <c r="V18" s="141"/>
      <c r="W18" s="141"/>
      <c r="X18" s="142"/>
      <c r="Y18" s="103"/>
      <c r="Z18" s="104"/>
      <c r="AA18" s="104"/>
      <c r="AB18" s="18"/>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84"/>
    </row>
    <row r="19" spans="2:52" ht="13.5" customHeight="1">
      <c r="B19" s="68" t="s">
        <v>23</v>
      </c>
      <c r="C19" s="69"/>
      <c r="D19" s="69"/>
      <c r="E19" s="69"/>
      <c r="F19" s="69"/>
      <c r="G19" s="69"/>
      <c r="H19" s="69"/>
      <c r="I19" s="69"/>
      <c r="J19" s="145">
        <f>J15+J17</f>
        <v>0</v>
      </c>
      <c r="K19" s="145"/>
      <c r="L19" s="145"/>
      <c r="M19" s="145"/>
      <c r="N19" s="145"/>
      <c r="O19" s="145"/>
      <c r="P19" s="145"/>
      <c r="Q19" s="145"/>
      <c r="R19" s="145"/>
      <c r="S19" s="145"/>
      <c r="T19" s="145"/>
      <c r="U19" s="145"/>
      <c r="V19" s="145"/>
      <c r="W19" s="145"/>
      <c r="X19" s="146"/>
      <c r="Y19" s="21"/>
      <c r="Z19" s="104"/>
      <c r="AA19" s="104"/>
      <c r="AB19" s="18"/>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84"/>
    </row>
    <row r="20" spans="2:52" ht="13.5" customHeight="1">
      <c r="B20" s="68"/>
      <c r="C20" s="69"/>
      <c r="D20" s="69"/>
      <c r="E20" s="69"/>
      <c r="F20" s="69"/>
      <c r="G20" s="69"/>
      <c r="H20" s="69"/>
      <c r="I20" s="69"/>
      <c r="J20" s="145"/>
      <c r="K20" s="145"/>
      <c r="L20" s="145"/>
      <c r="M20" s="145"/>
      <c r="N20" s="145"/>
      <c r="O20" s="145"/>
      <c r="P20" s="145"/>
      <c r="Q20" s="145"/>
      <c r="R20" s="145"/>
      <c r="S20" s="145"/>
      <c r="T20" s="145"/>
      <c r="U20" s="145"/>
      <c r="V20" s="145"/>
      <c r="W20" s="145"/>
      <c r="X20" s="146"/>
      <c r="Y20" s="21"/>
      <c r="Z20" s="104"/>
      <c r="AA20" s="104"/>
      <c r="AB20" s="18"/>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84"/>
    </row>
    <row r="21" spans="2:52" ht="13.5" customHeight="1">
      <c r="B21" s="136" t="s">
        <v>43</v>
      </c>
      <c r="C21" s="133"/>
      <c r="D21" s="107"/>
      <c r="E21" s="124"/>
      <c r="F21" s="117" t="s">
        <v>24</v>
      </c>
      <c r="G21" s="69" t="s">
        <v>25</v>
      </c>
      <c r="H21" s="69"/>
      <c r="I21" s="69"/>
      <c r="J21" s="69"/>
      <c r="K21" s="69"/>
      <c r="L21" s="69"/>
      <c r="M21" s="69"/>
      <c r="N21" s="105"/>
      <c r="O21" s="105"/>
      <c r="P21" s="105"/>
      <c r="Q21" s="105"/>
      <c r="R21" s="105"/>
      <c r="S21" s="105"/>
      <c r="T21" s="105"/>
      <c r="U21" s="105"/>
      <c r="V21" s="105"/>
      <c r="W21" s="105"/>
      <c r="X21" s="106"/>
      <c r="Y21" s="21"/>
      <c r="Z21" s="69"/>
      <c r="AA21" s="69"/>
      <c r="AB21" s="18"/>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84"/>
    </row>
    <row r="22" spans="2:52" ht="13.5" customHeight="1">
      <c r="B22" s="136"/>
      <c r="C22" s="133"/>
      <c r="D22" s="125"/>
      <c r="E22" s="126"/>
      <c r="F22" s="118"/>
      <c r="G22" s="69"/>
      <c r="H22" s="69"/>
      <c r="I22" s="69"/>
      <c r="J22" s="69"/>
      <c r="K22" s="69"/>
      <c r="L22" s="69"/>
      <c r="M22" s="69"/>
      <c r="N22" s="105"/>
      <c r="O22" s="105"/>
      <c r="P22" s="105"/>
      <c r="Q22" s="105"/>
      <c r="R22" s="105"/>
      <c r="S22" s="105"/>
      <c r="T22" s="105"/>
      <c r="U22" s="105"/>
      <c r="V22" s="105"/>
      <c r="W22" s="105"/>
      <c r="X22" s="106"/>
      <c r="Y22" s="22"/>
      <c r="Z22" s="69"/>
      <c r="AA22" s="69"/>
      <c r="AB22" s="18"/>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84"/>
    </row>
    <row r="23" spans="2:52" ht="13.5" customHeight="1">
      <c r="B23" s="136"/>
      <c r="C23" s="133"/>
      <c r="D23" s="107"/>
      <c r="E23" s="108"/>
      <c r="F23" s="117" t="s">
        <v>26</v>
      </c>
      <c r="G23" s="115"/>
      <c r="H23" s="116"/>
      <c r="I23" s="121" t="s">
        <v>27</v>
      </c>
      <c r="J23" s="122"/>
      <c r="K23" s="105"/>
      <c r="L23" s="105"/>
      <c r="M23" s="105"/>
      <c r="N23" s="105"/>
      <c r="O23" s="105"/>
      <c r="P23" s="105"/>
      <c r="Q23" s="105"/>
      <c r="R23" s="105"/>
      <c r="S23" s="105"/>
      <c r="T23" s="105"/>
      <c r="U23" s="105"/>
      <c r="V23" s="105"/>
      <c r="W23" s="105"/>
      <c r="X23" s="106"/>
      <c r="Y23" s="103" t="s">
        <v>29</v>
      </c>
      <c r="Z23" s="69"/>
      <c r="AA23" s="69"/>
      <c r="AB23" s="18"/>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84"/>
    </row>
    <row r="24" spans="2:52" ht="13.5" customHeight="1" thickBot="1">
      <c r="B24" s="137"/>
      <c r="C24" s="138"/>
      <c r="D24" s="109"/>
      <c r="E24" s="110"/>
      <c r="F24" s="123"/>
      <c r="G24" s="113"/>
      <c r="H24" s="114"/>
      <c r="I24" s="119" t="s">
        <v>28</v>
      </c>
      <c r="J24" s="120"/>
      <c r="K24" s="111"/>
      <c r="L24" s="111"/>
      <c r="M24" s="111"/>
      <c r="N24" s="111"/>
      <c r="O24" s="111"/>
      <c r="P24" s="111"/>
      <c r="Q24" s="111"/>
      <c r="R24" s="111"/>
      <c r="S24" s="111"/>
      <c r="T24" s="111"/>
      <c r="U24" s="111"/>
      <c r="V24" s="111"/>
      <c r="W24" s="111"/>
      <c r="X24" s="112"/>
      <c r="Y24" s="103"/>
      <c r="Z24" s="69"/>
      <c r="AA24" s="69"/>
      <c r="AB24" s="1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84"/>
    </row>
    <row r="25" spans="2:52" ht="19.5" customHeight="1" thickTop="1">
      <c r="B25" s="127" t="s">
        <v>30</v>
      </c>
      <c r="C25" s="79" t="s">
        <v>31</v>
      </c>
      <c r="D25" s="79"/>
      <c r="E25" s="130"/>
      <c r="F25" s="130"/>
      <c r="G25" s="130"/>
      <c r="H25" s="132" t="s">
        <v>32</v>
      </c>
      <c r="I25" s="132"/>
      <c r="J25" s="132"/>
      <c r="K25" s="132"/>
      <c r="L25" s="79" t="s">
        <v>40</v>
      </c>
      <c r="M25" s="79"/>
      <c r="N25" s="79"/>
      <c r="O25" s="79"/>
      <c r="P25" s="79"/>
      <c r="Q25" s="79"/>
      <c r="R25" s="79"/>
      <c r="S25" s="79"/>
      <c r="T25" s="79"/>
      <c r="U25" s="79"/>
      <c r="V25" s="79"/>
      <c r="W25" s="79"/>
      <c r="X25" s="79"/>
      <c r="Y25" s="18" t="s">
        <v>33</v>
      </c>
      <c r="Z25" s="69" t="s">
        <v>33</v>
      </c>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84"/>
    </row>
    <row r="26" spans="2:52" ht="10.5" customHeight="1">
      <c r="B26" s="128"/>
      <c r="C26" s="69"/>
      <c r="D26" s="69"/>
      <c r="E26" s="131"/>
      <c r="F26" s="131"/>
      <c r="G26" s="131"/>
      <c r="H26" s="133"/>
      <c r="I26" s="133"/>
      <c r="J26" s="133"/>
      <c r="K26" s="133"/>
      <c r="L26" s="69"/>
      <c r="M26" s="69"/>
      <c r="N26" s="69"/>
      <c r="O26" s="69"/>
      <c r="P26" s="69"/>
      <c r="Q26" s="69"/>
      <c r="R26" s="69"/>
      <c r="S26" s="69"/>
      <c r="T26" s="69"/>
      <c r="U26" s="69"/>
      <c r="V26" s="69"/>
      <c r="W26" s="69"/>
      <c r="X26" s="69"/>
      <c r="Y26" s="1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84"/>
    </row>
    <row r="27" spans="2:52" ht="30" customHeight="1">
      <c r="B27" s="128"/>
      <c r="C27" s="69" t="s">
        <v>62</v>
      </c>
      <c r="D27" s="69"/>
      <c r="E27" s="131"/>
      <c r="F27" s="131"/>
      <c r="G27" s="131"/>
      <c r="H27" s="133" t="s">
        <v>34</v>
      </c>
      <c r="I27" s="133"/>
      <c r="J27" s="133"/>
      <c r="K27" s="133"/>
      <c r="L27" s="69" t="s">
        <v>40</v>
      </c>
      <c r="M27" s="69"/>
      <c r="N27" s="69"/>
      <c r="O27" s="69"/>
      <c r="P27" s="69"/>
      <c r="Q27" s="69"/>
      <c r="R27" s="69"/>
      <c r="S27" s="69"/>
      <c r="T27" s="69"/>
      <c r="U27" s="69"/>
      <c r="V27" s="69"/>
      <c r="W27" s="69"/>
      <c r="X27" s="69"/>
      <c r="Y27" s="20"/>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84"/>
    </row>
    <row r="28" spans="2:52" ht="19.5" customHeight="1">
      <c r="B28" s="128"/>
      <c r="C28" s="69"/>
      <c r="D28" s="69"/>
      <c r="E28" s="131"/>
      <c r="F28" s="131"/>
      <c r="G28" s="131"/>
      <c r="H28" s="133"/>
      <c r="I28" s="133"/>
      <c r="J28" s="133"/>
      <c r="K28" s="133"/>
      <c r="L28" s="69"/>
      <c r="M28" s="69"/>
      <c r="N28" s="69"/>
      <c r="O28" s="69"/>
      <c r="P28" s="69"/>
      <c r="Q28" s="69"/>
      <c r="R28" s="69"/>
      <c r="S28" s="69"/>
      <c r="T28" s="69"/>
      <c r="U28" s="69"/>
      <c r="V28" s="69"/>
      <c r="W28" s="69"/>
      <c r="X28" s="69"/>
      <c r="Y28" s="20" t="s">
        <v>35</v>
      </c>
      <c r="Z28" s="69" t="s">
        <v>36</v>
      </c>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84"/>
    </row>
    <row r="29" spans="2:52" ht="10.5" customHeight="1">
      <c r="B29" s="128"/>
      <c r="C29" s="69"/>
      <c r="D29" s="69"/>
      <c r="E29" s="131"/>
      <c r="F29" s="131"/>
      <c r="G29" s="131"/>
      <c r="H29" s="133"/>
      <c r="I29" s="133"/>
      <c r="J29" s="133"/>
      <c r="K29" s="133"/>
      <c r="L29" s="69"/>
      <c r="M29" s="69"/>
      <c r="N29" s="69"/>
      <c r="O29" s="69"/>
      <c r="P29" s="69"/>
      <c r="Q29" s="69"/>
      <c r="R29" s="69"/>
      <c r="S29" s="69"/>
      <c r="T29" s="69"/>
      <c r="U29" s="69"/>
      <c r="V29" s="69"/>
      <c r="W29" s="69"/>
      <c r="X29" s="69"/>
      <c r="Y29" s="20"/>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84"/>
    </row>
    <row r="30" spans="2:52" ht="30" customHeight="1">
      <c r="B30" s="129"/>
      <c r="C30" s="134" t="s">
        <v>29</v>
      </c>
      <c r="D30" s="134"/>
      <c r="E30" s="147"/>
      <c r="F30" s="147"/>
      <c r="G30" s="147"/>
      <c r="H30" s="148"/>
      <c r="I30" s="148"/>
      <c r="J30" s="148"/>
      <c r="K30" s="148"/>
      <c r="L30" s="148"/>
      <c r="M30" s="148"/>
      <c r="N30" s="148"/>
      <c r="O30" s="148"/>
      <c r="P30" s="148"/>
      <c r="Q30" s="148"/>
      <c r="R30" s="148"/>
      <c r="S30" s="148"/>
      <c r="T30" s="148"/>
      <c r="U30" s="148"/>
      <c r="V30" s="148"/>
      <c r="W30" s="148"/>
      <c r="X30" s="148"/>
      <c r="Y30" s="2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5"/>
    </row>
    <row r="31" spans="2:52" ht="32.1" customHeight="1">
      <c r="B31" s="140" t="s">
        <v>41</v>
      </c>
      <c r="C31" s="140"/>
      <c r="D31" s="140"/>
      <c r="E31" s="140"/>
      <c r="F31" s="140"/>
      <c r="G31" s="140"/>
      <c r="H31" s="140"/>
      <c r="I31" s="140"/>
      <c r="J31" s="140"/>
      <c r="K31" s="140"/>
      <c r="L31" s="140"/>
      <c r="M31" s="140"/>
      <c r="N31" s="140"/>
      <c r="O31" s="140"/>
      <c r="P31" s="140"/>
      <c r="Q31" s="140"/>
      <c r="R31" s="140"/>
      <c r="S31" s="140"/>
      <c r="T31" s="140"/>
      <c r="U31" s="140"/>
      <c r="V31" s="140"/>
      <c r="W31" s="140"/>
      <c r="X31" s="140"/>
      <c r="AA31" s="15"/>
      <c r="AB31" s="15"/>
      <c r="AQ31" s="139" t="s">
        <v>59</v>
      </c>
      <c r="AR31" s="139"/>
      <c r="AS31" s="139"/>
      <c r="AT31" s="139"/>
      <c r="AU31" s="139"/>
      <c r="AV31" s="139"/>
      <c r="AW31" s="139"/>
      <c r="AX31" s="139"/>
      <c r="AY31" s="139"/>
      <c r="AZ31" s="139"/>
    </row>
    <row r="32" spans="2:52">
      <c r="B32" s="16"/>
      <c r="C32" s="16"/>
      <c r="D32" s="16"/>
      <c r="E32" s="16"/>
      <c r="F32" s="16"/>
      <c r="G32" s="16"/>
      <c r="H32" s="16"/>
      <c r="I32" s="16"/>
      <c r="J32" s="16"/>
      <c r="K32" s="16"/>
      <c r="L32" s="16"/>
      <c r="M32" s="16"/>
      <c r="N32" s="16"/>
      <c r="O32" s="16"/>
      <c r="P32" s="16"/>
      <c r="Q32" s="16"/>
      <c r="R32" s="16"/>
      <c r="S32" s="16"/>
      <c r="T32" s="16"/>
      <c r="U32" s="16"/>
      <c r="V32" s="16"/>
      <c r="W32" s="16"/>
      <c r="X32" s="16"/>
    </row>
    <row r="33" spans="2:24">
      <c r="B33" s="16"/>
      <c r="C33" s="16"/>
      <c r="D33" s="16"/>
      <c r="E33" s="16"/>
      <c r="F33" s="16"/>
      <c r="G33" s="16"/>
      <c r="H33" s="16"/>
      <c r="I33" s="16"/>
      <c r="J33" s="16"/>
      <c r="K33" s="16"/>
      <c r="L33" s="16"/>
      <c r="M33" s="16"/>
      <c r="N33" s="16"/>
      <c r="O33" s="16"/>
      <c r="P33" s="16"/>
      <c r="Q33" s="16"/>
      <c r="R33" s="16"/>
      <c r="S33" s="16"/>
      <c r="T33" s="16"/>
      <c r="U33" s="16"/>
      <c r="V33" s="16"/>
      <c r="W33" s="16"/>
      <c r="X33" s="16"/>
    </row>
    <row r="38" spans="2:24">
      <c r="E38" s="27"/>
      <c r="F38" s="27"/>
    </row>
  </sheetData>
  <sheetProtection algorithmName="SHA-512" hashValue="/5HTz7BqUHcWbTCUfNhv4LZHfJv2mBdZND6h9vpf4laIxyuYbbBl8eXTiSiPZyN+xDv4MLZtrA5ESMxzPpjhkA==" saltValue="gFEjEZLhY3oq7zY0D4dGGQ==" spinCount="100000" sheet="1" objects="1" scenarios="1" selectLockedCells="1"/>
  <mergeCells count="125">
    <mergeCell ref="AQ31:AZ31"/>
    <mergeCell ref="B31:X31"/>
    <mergeCell ref="J11:X12"/>
    <mergeCell ref="J13:X14"/>
    <mergeCell ref="J15:X16"/>
    <mergeCell ref="J17:X18"/>
    <mergeCell ref="J19:X20"/>
    <mergeCell ref="AC29:AE30"/>
    <mergeCell ref="AF29:AL30"/>
    <mergeCell ref="C30:D30"/>
    <mergeCell ref="E30:G30"/>
    <mergeCell ref="H30:X30"/>
    <mergeCell ref="L28:X29"/>
    <mergeCell ref="Z28:AZ28"/>
    <mergeCell ref="Z29:Z30"/>
    <mergeCell ref="AA29:AB30"/>
    <mergeCell ref="AM29:AS30"/>
    <mergeCell ref="Z25:AZ25"/>
    <mergeCell ref="Z26:Z27"/>
    <mergeCell ref="AA26:AB27"/>
    <mergeCell ref="AC26:AE27"/>
    <mergeCell ref="AF26:AL27"/>
    <mergeCell ref="AM26:AS27"/>
    <mergeCell ref="L27:X27"/>
    <mergeCell ref="AT29:AZ30"/>
    <mergeCell ref="L25:X26"/>
    <mergeCell ref="AT26:AZ27"/>
    <mergeCell ref="B21:C24"/>
    <mergeCell ref="Z21:AA22"/>
    <mergeCell ref="AC21:AE21"/>
    <mergeCell ref="AF21:AK21"/>
    <mergeCell ref="AL21:AZ21"/>
    <mergeCell ref="AC22:AE22"/>
    <mergeCell ref="AF22:AK22"/>
    <mergeCell ref="B25:B30"/>
    <mergeCell ref="C25:D26"/>
    <mergeCell ref="E25:G26"/>
    <mergeCell ref="H25:K26"/>
    <mergeCell ref="C27:D27"/>
    <mergeCell ref="E27:G27"/>
    <mergeCell ref="H27:K27"/>
    <mergeCell ref="C28:D29"/>
    <mergeCell ref="E28:G29"/>
    <mergeCell ref="H28:K29"/>
    <mergeCell ref="AL22:AZ22"/>
    <mergeCell ref="Y23:AA24"/>
    <mergeCell ref="AC23:AE23"/>
    <mergeCell ref="AF23:AK23"/>
    <mergeCell ref="N21:X22"/>
    <mergeCell ref="D23:E24"/>
    <mergeCell ref="K23:X24"/>
    <mergeCell ref="G24:H24"/>
    <mergeCell ref="G23:H23"/>
    <mergeCell ref="F21:F22"/>
    <mergeCell ref="I24:J24"/>
    <mergeCell ref="I23:J23"/>
    <mergeCell ref="F23:F24"/>
    <mergeCell ref="D21:E22"/>
    <mergeCell ref="G21:M22"/>
    <mergeCell ref="AL23:AZ23"/>
    <mergeCell ref="AC24:AE24"/>
    <mergeCell ref="AF24:AK24"/>
    <mergeCell ref="AL24:AZ24"/>
    <mergeCell ref="AF18:AK18"/>
    <mergeCell ref="AL18:AZ18"/>
    <mergeCell ref="Y17:Y18"/>
    <mergeCell ref="Z17:AA18"/>
    <mergeCell ref="AC17:AE17"/>
    <mergeCell ref="AF17:AK17"/>
    <mergeCell ref="B19:I20"/>
    <mergeCell ref="AL19:AZ19"/>
    <mergeCell ref="AC20:AE20"/>
    <mergeCell ref="AF20:AK20"/>
    <mergeCell ref="AL20:AZ20"/>
    <mergeCell ref="Z19:AA20"/>
    <mergeCell ref="AC19:AE19"/>
    <mergeCell ref="AF19:AK19"/>
    <mergeCell ref="N2:X2"/>
    <mergeCell ref="B4:H4"/>
    <mergeCell ref="AD5:AX5"/>
    <mergeCell ref="AT2:AX2"/>
    <mergeCell ref="P3:Q3"/>
    <mergeCell ref="S3:T3"/>
    <mergeCell ref="V3:W3"/>
    <mergeCell ref="Z11:AA12"/>
    <mergeCell ref="AC11:AE11"/>
    <mergeCell ref="AF11:AK11"/>
    <mergeCell ref="AL11:AZ11"/>
    <mergeCell ref="AC12:AE12"/>
    <mergeCell ref="AF12:AK12"/>
    <mergeCell ref="AL12:AZ12"/>
    <mergeCell ref="AB2:AD2"/>
    <mergeCell ref="AE2:AI2"/>
    <mergeCell ref="AJ2:AN2"/>
    <mergeCell ref="AO2:AS2"/>
    <mergeCell ref="AD3:AX3"/>
    <mergeCell ref="AB4:AX4"/>
    <mergeCell ref="AD6:AX6"/>
    <mergeCell ref="AD7:AX7"/>
    <mergeCell ref="AD8:AX8"/>
    <mergeCell ref="B11:I12"/>
    <mergeCell ref="B13:I14"/>
    <mergeCell ref="B15:I16"/>
    <mergeCell ref="I17:I18"/>
    <mergeCell ref="G17:H18"/>
    <mergeCell ref="B17:F18"/>
    <mergeCell ref="B10:I10"/>
    <mergeCell ref="J10:X10"/>
    <mergeCell ref="Z10:AZ10"/>
    <mergeCell ref="Z13:AA14"/>
    <mergeCell ref="AC13:AE13"/>
    <mergeCell ref="AF13:AK13"/>
    <mergeCell ref="AL13:AZ13"/>
    <mergeCell ref="AC14:AE14"/>
    <mergeCell ref="AF14:AK14"/>
    <mergeCell ref="AL14:AZ14"/>
    <mergeCell ref="Z15:AA16"/>
    <mergeCell ref="AC15:AE15"/>
    <mergeCell ref="AF15:AK15"/>
    <mergeCell ref="AL15:AZ15"/>
    <mergeCell ref="AC16:AE16"/>
    <mergeCell ref="AF16:AK16"/>
    <mergeCell ref="AL16:AZ16"/>
    <mergeCell ref="AL17:AZ17"/>
    <mergeCell ref="AC18:AE18"/>
  </mergeCells>
  <phoneticPr fontId="2"/>
  <printOptions horizontalCentered="1" verticalCentered="1"/>
  <pageMargins left="0.78740157480314965" right="0.39370078740157483" top="0" bottom="0" header="0.51181102362204722" footer="0.51181102362204722"/>
  <pageSetup paperSize="13"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M855"/>
  <sheetViews>
    <sheetView showGridLines="0" showRowColHeaders="0" showZeros="0" view="pageBreakPreview" zoomScaleNormal="100" zoomScaleSheetLayoutView="100" workbookViewId="0">
      <selection activeCell="F2" sqref="F2"/>
    </sheetView>
  </sheetViews>
  <sheetFormatPr defaultRowHeight="12"/>
  <cols>
    <col min="1" max="1" width="5.5703125" customWidth="1"/>
    <col min="2" max="2" width="3.7109375" customWidth="1"/>
    <col min="3" max="3" width="32.7109375" customWidth="1"/>
    <col min="4" max="5" width="3.7109375" customWidth="1"/>
    <col min="6" max="6" width="4.28515625" customWidth="1"/>
    <col min="7" max="7" width="3.7109375" customWidth="1"/>
    <col min="8" max="8" width="4.28515625" customWidth="1"/>
    <col min="9" max="9" width="3.7109375" customWidth="1"/>
    <col min="10" max="10" width="4.28515625" customWidth="1"/>
    <col min="11" max="11" width="13.140625" customWidth="1"/>
    <col min="12" max="12" width="23.7109375" customWidth="1"/>
    <col min="13" max="13" width="23.42578125" customWidth="1"/>
  </cols>
  <sheetData>
    <row r="1" spans="1:13" ht="24.95" customHeight="1" thickBot="1">
      <c r="E1" s="149" t="s">
        <v>9</v>
      </c>
      <c r="F1" s="149"/>
      <c r="G1" s="149"/>
      <c r="H1" s="149"/>
      <c r="I1" s="150"/>
      <c r="J1" s="150"/>
      <c r="K1" s="150"/>
    </row>
    <row r="2" spans="1:13" ht="24.95" customHeight="1" thickTop="1">
      <c r="E2" s="39" t="s">
        <v>56</v>
      </c>
      <c r="F2" s="41"/>
      <c r="G2" s="40" t="s">
        <v>48</v>
      </c>
      <c r="H2" s="41"/>
      <c r="I2" s="40" t="s">
        <v>49</v>
      </c>
      <c r="J2" s="41"/>
      <c r="K2" s="40" t="s">
        <v>50</v>
      </c>
    </row>
    <row r="3" spans="1:13" ht="24.95" customHeight="1">
      <c r="B3" s="151" t="s">
        <v>8</v>
      </c>
      <c r="C3" s="151"/>
    </row>
    <row r="4" spans="1:13" ht="24.95" customHeight="1"/>
    <row r="5" spans="1:13" s="1" customFormat="1" ht="20.100000000000001" customHeight="1">
      <c r="B5" s="152" t="s">
        <v>7</v>
      </c>
      <c r="C5" s="153"/>
      <c r="D5" s="153"/>
      <c r="E5" s="153"/>
      <c r="F5" s="153"/>
      <c r="G5" s="153"/>
      <c r="H5" s="153"/>
      <c r="I5" s="153"/>
      <c r="J5" s="153"/>
      <c r="K5" s="154"/>
    </row>
    <row r="6" spans="1:13" s="1" customFormat="1" ht="20.100000000000001" customHeight="1">
      <c r="B6" s="28"/>
      <c r="C6" s="66" t="s">
        <v>60</v>
      </c>
      <c r="D6" s="164" t="s">
        <v>57</v>
      </c>
      <c r="E6" s="165"/>
      <c r="F6" s="165"/>
      <c r="G6" s="165"/>
      <c r="H6" s="165"/>
      <c r="I6" s="165"/>
      <c r="J6" s="165"/>
      <c r="K6" s="166"/>
      <c r="L6"/>
    </row>
    <row r="7" spans="1:13" s="1" customFormat="1" ht="20.100000000000001" customHeight="1">
      <c r="B7" s="29"/>
      <c r="C7" s="66" t="s">
        <v>55</v>
      </c>
      <c r="D7" s="167"/>
      <c r="E7" s="168"/>
      <c r="F7" s="168"/>
      <c r="G7" s="168"/>
      <c r="H7" s="168"/>
      <c r="I7" s="168"/>
      <c r="J7" s="168"/>
      <c r="K7" s="169"/>
    </row>
    <row r="8" spans="1:13" s="1" customFormat="1" ht="20.100000000000001" customHeight="1">
      <c r="B8" s="160" t="s">
        <v>6</v>
      </c>
      <c r="C8" s="81"/>
      <c r="D8" s="155" t="s">
        <v>1</v>
      </c>
      <c r="E8" s="156"/>
      <c r="F8" s="157"/>
      <c r="G8" s="155" t="s">
        <v>2</v>
      </c>
      <c r="H8" s="156"/>
      <c r="I8" s="157"/>
      <c r="J8" s="155" t="s">
        <v>3</v>
      </c>
      <c r="K8" s="157"/>
      <c r="L8" s="2" t="s">
        <v>4</v>
      </c>
      <c r="M8" s="3" t="s">
        <v>5</v>
      </c>
    </row>
    <row r="9" spans="1:13" ht="30" customHeight="1">
      <c r="B9" s="158"/>
      <c r="C9" s="159"/>
      <c r="D9" s="161"/>
      <c r="E9" s="162"/>
      <c r="F9" s="163"/>
      <c r="G9" s="172"/>
      <c r="H9" s="179"/>
      <c r="I9" s="173"/>
      <c r="J9" s="172"/>
      <c r="K9" s="173"/>
      <c r="L9" s="53" t="str">
        <f>IF(G9*J9=0,"",G9*J9)</f>
        <v/>
      </c>
      <c r="M9" s="52"/>
    </row>
    <row r="10" spans="1:13" ht="30" customHeight="1">
      <c r="B10" s="158"/>
      <c r="C10" s="159"/>
      <c r="D10" s="161"/>
      <c r="E10" s="162"/>
      <c r="F10" s="163"/>
      <c r="G10" s="172"/>
      <c r="H10" s="179"/>
      <c r="I10" s="173"/>
      <c r="J10" s="172"/>
      <c r="K10" s="173"/>
      <c r="L10" s="53" t="str">
        <f t="shared" ref="L10:L16" si="0">IF(G10*J10=0,"",G10*J10)</f>
        <v/>
      </c>
      <c r="M10" s="52"/>
    </row>
    <row r="11" spans="1:13" ht="30" customHeight="1">
      <c r="B11" s="158"/>
      <c r="C11" s="159"/>
      <c r="D11" s="161"/>
      <c r="E11" s="162"/>
      <c r="F11" s="163"/>
      <c r="G11" s="172"/>
      <c r="H11" s="179"/>
      <c r="I11" s="173"/>
      <c r="J11" s="172"/>
      <c r="K11" s="173"/>
      <c r="L11" s="53" t="str">
        <f t="shared" si="0"/>
        <v/>
      </c>
      <c r="M11" s="52"/>
    </row>
    <row r="12" spans="1:13" ht="30" customHeight="1">
      <c r="B12" s="158"/>
      <c r="C12" s="159"/>
      <c r="D12" s="161"/>
      <c r="E12" s="162"/>
      <c r="F12" s="163"/>
      <c r="G12" s="172"/>
      <c r="H12" s="179"/>
      <c r="I12" s="173"/>
      <c r="J12" s="172"/>
      <c r="K12" s="173"/>
      <c r="L12" s="53" t="str">
        <f t="shared" si="0"/>
        <v/>
      </c>
      <c r="M12" s="52"/>
    </row>
    <row r="13" spans="1:13" ht="30" customHeight="1">
      <c r="B13" s="158"/>
      <c r="C13" s="159"/>
      <c r="D13" s="161"/>
      <c r="E13" s="162"/>
      <c r="F13" s="163"/>
      <c r="G13" s="172"/>
      <c r="H13" s="179"/>
      <c r="I13" s="173"/>
      <c r="J13" s="172"/>
      <c r="K13" s="173"/>
      <c r="L13" s="53" t="str">
        <f t="shared" si="0"/>
        <v/>
      </c>
      <c r="M13" s="52"/>
    </row>
    <row r="14" spans="1:13" ht="30" customHeight="1">
      <c r="B14" s="158"/>
      <c r="C14" s="159"/>
      <c r="D14" s="161"/>
      <c r="E14" s="162"/>
      <c r="F14" s="163"/>
      <c r="G14" s="172"/>
      <c r="H14" s="179"/>
      <c r="I14" s="173"/>
      <c r="J14" s="172"/>
      <c r="K14" s="173"/>
      <c r="L14" s="53" t="str">
        <f t="shared" si="0"/>
        <v/>
      </c>
      <c r="M14" s="52"/>
    </row>
    <row r="15" spans="1:13" ht="30" customHeight="1">
      <c r="B15" s="158"/>
      <c r="C15" s="159"/>
      <c r="D15" s="161"/>
      <c r="E15" s="162"/>
      <c r="F15" s="163"/>
      <c r="G15" s="172"/>
      <c r="H15" s="179"/>
      <c r="I15" s="173"/>
      <c r="J15" s="172"/>
      <c r="K15" s="173"/>
      <c r="L15" s="53" t="str">
        <f t="shared" si="0"/>
        <v/>
      </c>
      <c r="M15" s="52"/>
    </row>
    <row r="16" spans="1:13" ht="30" customHeight="1">
      <c r="B16" s="158"/>
      <c r="C16" s="159"/>
      <c r="D16" s="161"/>
      <c r="E16" s="162"/>
      <c r="F16" s="163"/>
      <c r="G16" s="172"/>
      <c r="H16" s="179"/>
      <c r="I16" s="173"/>
      <c r="J16" s="172"/>
      <c r="K16" s="173"/>
      <c r="L16" s="53" t="str">
        <f t="shared" si="0"/>
        <v/>
      </c>
      <c r="M16" s="52"/>
    </row>
    <row r="17" spans="2:13" ht="30" customHeight="1">
      <c r="B17" s="170" t="s">
        <v>0</v>
      </c>
      <c r="C17" s="171"/>
      <c r="D17" s="171"/>
      <c r="E17" s="171"/>
      <c r="F17" s="171"/>
      <c r="G17" s="171"/>
      <c r="H17" s="171"/>
      <c r="I17" s="171"/>
      <c r="J17" s="171"/>
      <c r="K17" s="171"/>
      <c r="L17" s="54">
        <f>SUM(L9:L16)</f>
        <v>0</v>
      </c>
      <c r="M17" s="55"/>
    </row>
    <row r="18" spans="2:13" ht="30" customHeight="1">
      <c r="B18" s="174"/>
      <c r="C18" s="175"/>
      <c r="D18" s="176"/>
      <c r="E18" s="177"/>
      <c r="F18" s="177"/>
      <c r="G18" s="177"/>
      <c r="H18" s="177"/>
      <c r="I18" s="177"/>
      <c r="J18" s="177"/>
      <c r="K18" s="177"/>
      <c r="L18" s="178"/>
      <c r="M18" s="56"/>
    </row>
    <row r="19" spans="2:13" ht="38.25" customHeight="1">
      <c r="B19" s="140" t="s">
        <v>37</v>
      </c>
      <c r="C19" s="140"/>
      <c r="D19" s="140"/>
      <c r="E19" s="140"/>
      <c r="F19" s="140"/>
      <c r="G19" s="140"/>
      <c r="H19" s="140"/>
      <c r="I19" s="140"/>
      <c r="J19" s="38"/>
      <c r="M19" s="17" t="s">
        <v>61</v>
      </c>
    </row>
    <row r="20" spans="2:13" ht="24.95" customHeight="1" thickBot="1">
      <c r="E20" s="149" t="s">
        <v>9</v>
      </c>
      <c r="F20" s="149"/>
      <c r="G20" s="149"/>
      <c r="H20" s="149"/>
      <c r="I20" s="149"/>
      <c r="J20" s="149"/>
      <c r="K20" s="149"/>
    </row>
    <row r="21" spans="2:13" ht="24.95" customHeight="1" thickTop="1">
      <c r="E21" s="39" t="s">
        <v>56</v>
      </c>
      <c r="F21" s="41"/>
      <c r="G21" s="40" t="s">
        <v>48</v>
      </c>
      <c r="H21" s="41"/>
      <c r="I21" s="40" t="s">
        <v>49</v>
      </c>
      <c r="J21" s="41"/>
      <c r="K21" s="40" t="s">
        <v>50</v>
      </c>
    </row>
    <row r="22" spans="2:13" ht="24.95" customHeight="1">
      <c r="B22" s="151" t="s">
        <v>8</v>
      </c>
      <c r="C22" s="151"/>
    </row>
    <row r="23" spans="2:13" ht="24.95" customHeight="1"/>
    <row r="24" spans="2:13" s="1" customFormat="1" ht="20.100000000000001" customHeight="1">
      <c r="B24" s="152" t="s">
        <v>7</v>
      </c>
      <c r="C24" s="153"/>
      <c r="D24" s="153"/>
      <c r="E24" s="153"/>
      <c r="F24" s="153"/>
      <c r="G24" s="153"/>
      <c r="H24" s="153"/>
      <c r="I24" s="153"/>
      <c r="J24" s="153"/>
      <c r="K24" s="154"/>
    </row>
    <row r="25" spans="2:13" s="1" customFormat="1" ht="20.100000000000001" customHeight="1">
      <c r="B25" s="28"/>
      <c r="C25" s="66" t="s">
        <v>60</v>
      </c>
      <c r="D25" s="164" t="s">
        <v>57</v>
      </c>
      <c r="E25" s="165"/>
      <c r="F25" s="165"/>
      <c r="G25" s="165"/>
      <c r="H25" s="165"/>
      <c r="I25" s="165"/>
      <c r="J25" s="165"/>
      <c r="K25" s="166"/>
      <c r="L25"/>
    </row>
    <row r="26" spans="2:13" s="1" customFormat="1" ht="20.100000000000001" customHeight="1">
      <c r="B26" s="29"/>
      <c r="C26" s="66" t="s">
        <v>55</v>
      </c>
      <c r="D26" s="167"/>
      <c r="E26" s="168"/>
      <c r="F26" s="168"/>
      <c r="G26" s="168"/>
      <c r="H26" s="168"/>
      <c r="I26" s="168"/>
      <c r="J26" s="168"/>
      <c r="K26" s="169"/>
    </row>
    <row r="27" spans="2:13" s="1" customFormat="1" ht="20.100000000000001" customHeight="1">
      <c r="B27" s="180" t="s">
        <v>6</v>
      </c>
      <c r="C27" s="157"/>
      <c r="D27" s="155" t="s">
        <v>1</v>
      </c>
      <c r="E27" s="156"/>
      <c r="F27" s="157"/>
      <c r="G27" s="155" t="s">
        <v>2</v>
      </c>
      <c r="H27" s="156"/>
      <c r="I27" s="157"/>
      <c r="J27" s="155" t="s">
        <v>3</v>
      </c>
      <c r="K27" s="157"/>
      <c r="L27" s="2" t="s">
        <v>4</v>
      </c>
      <c r="M27" s="3" t="s">
        <v>5</v>
      </c>
    </row>
    <row r="28" spans="2:13" ht="30" customHeight="1">
      <c r="B28" s="181"/>
      <c r="C28" s="182"/>
      <c r="D28" s="183"/>
      <c r="E28" s="184"/>
      <c r="F28" s="185"/>
      <c r="G28" s="186"/>
      <c r="H28" s="187"/>
      <c r="I28" s="188"/>
      <c r="J28" s="186"/>
      <c r="K28" s="188"/>
      <c r="L28" s="25" t="str">
        <f>IF(G28*J28=0,"",G28*J28)</f>
        <v/>
      </c>
      <c r="M28" s="52"/>
    </row>
    <row r="29" spans="2:13" ht="30" customHeight="1">
      <c r="B29" s="181"/>
      <c r="C29" s="182"/>
      <c r="D29" s="183"/>
      <c r="E29" s="184"/>
      <c r="F29" s="185"/>
      <c r="G29" s="186"/>
      <c r="H29" s="187"/>
      <c r="I29" s="188"/>
      <c r="J29" s="186"/>
      <c r="K29" s="188"/>
      <c r="L29" s="25" t="str">
        <f t="shared" ref="L29:L35" si="1">IF(G29*J29=0,"",G29*J29)</f>
        <v/>
      </c>
      <c r="M29" s="52"/>
    </row>
    <row r="30" spans="2:13" ht="30" customHeight="1">
      <c r="B30" s="181"/>
      <c r="C30" s="182"/>
      <c r="D30" s="183"/>
      <c r="E30" s="184"/>
      <c r="F30" s="185"/>
      <c r="G30" s="186"/>
      <c r="H30" s="187"/>
      <c r="I30" s="188"/>
      <c r="J30" s="186"/>
      <c r="K30" s="188"/>
      <c r="L30" s="25" t="str">
        <f t="shared" si="1"/>
        <v/>
      </c>
      <c r="M30" s="52"/>
    </row>
    <row r="31" spans="2:13" ht="30" customHeight="1">
      <c r="B31" s="181"/>
      <c r="C31" s="182"/>
      <c r="D31" s="183"/>
      <c r="E31" s="184"/>
      <c r="F31" s="185"/>
      <c r="G31" s="186"/>
      <c r="H31" s="187"/>
      <c r="I31" s="188"/>
      <c r="J31" s="186"/>
      <c r="K31" s="188"/>
      <c r="L31" s="25" t="str">
        <f t="shared" si="1"/>
        <v/>
      </c>
      <c r="M31" s="52"/>
    </row>
    <row r="32" spans="2:13" ht="30" customHeight="1">
      <c r="B32" s="181"/>
      <c r="C32" s="182"/>
      <c r="D32" s="183"/>
      <c r="E32" s="184"/>
      <c r="F32" s="185"/>
      <c r="G32" s="186"/>
      <c r="H32" s="187"/>
      <c r="I32" s="188"/>
      <c r="J32" s="186"/>
      <c r="K32" s="188"/>
      <c r="L32" s="25" t="str">
        <f t="shared" si="1"/>
        <v/>
      </c>
      <c r="M32" s="52"/>
    </row>
    <row r="33" spans="2:13" ht="30" customHeight="1">
      <c r="B33" s="181"/>
      <c r="C33" s="182"/>
      <c r="D33" s="183"/>
      <c r="E33" s="184"/>
      <c r="F33" s="185"/>
      <c r="G33" s="186"/>
      <c r="H33" s="187"/>
      <c r="I33" s="188"/>
      <c r="J33" s="186"/>
      <c r="K33" s="188"/>
      <c r="L33" s="25" t="str">
        <f t="shared" si="1"/>
        <v/>
      </c>
      <c r="M33" s="52"/>
    </row>
    <row r="34" spans="2:13" ht="30" customHeight="1">
      <c r="B34" s="181"/>
      <c r="C34" s="182"/>
      <c r="D34" s="183"/>
      <c r="E34" s="184"/>
      <c r="F34" s="185"/>
      <c r="G34" s="186"/>
      <c r="H34" s="187"/>
      <c r="I34" s="188"/>
      <c r="J34" s="186"/>
      <c r="K34" s="188"/>
      <c r="L34" s="25" t="str">
        <f t="shared" si="1"/>
        <v/>
      </c>
      <c r="M34" s="52"/>
    </row>
    <row r="35" spans="2:13" ht="30" customHeight="1">
      <c r="B35" s="181"/>
      <c r="C35" s="182"/>
      <c r="D35" s="183"/>
      <c r="E35" s="184"/>
      <c r="F35" s="185"/>
      <c r="G35" s="186"/>
      <c r="H35" s="187"/>
      <c r="I35" s="188"/>
      <c r="J35" s="186"/>
      <c r="K35" s="188"/>
      <c r="L35" s="25" t="str">
        <f t="shared" si="1"/>
        <v/>
      </c>
      <c r="M35" s="52"/>
    </row>
    <row r="36" spans="2:13" ht="30" customHeight="1">
      <c r="B36" s="189" t="s">
        <v>0</v>
      </c>
      <c r="C36" s="190"/>
      <c r="D36" s="190"/>
      <c r="E36" s="190"/>
      <c r="F36" s="190"/>
      <c r="G36" s="190"/>
      <c r="H36" s="190"/>
      <c r="I36" s="190"/>
      <c r="J36" s="190"/>
      <c r="K36" s="191"/>
      <c r="L36" s="26">
        <f>SUM(L28:L35)</f>
        <v>0</v>
      </c>
      <c r="M36" s="55"/>
    </row>
    <row r="37" spans="2:13" ht="30" customHeight="1">
      <c r="B37" s="174"/>
      <c r="C37" s="178"/>
      <c r="D37" s="176"/>
      <c r="E37" s="177"/>
      <c r="F37" s="177"/>
      <c r="G37" s="177"/>
      <c r="H37" s="177"/>
      <c r="I37" s="177"/>
      <c r="J37" s="177"/>
      <c r="K37" s="177"/>
      <c r="L37" s="178"/>
      <c r="M37" s="56"/>
    </row>
    <row r="38" spans="2:13" ht="38.25" customHeight="1">
      <c r="B38" s="140" t="s">
        <v>37</v>
      </c>
      <c r="C38" s="140"/>
      <c r="D38" s="140"/>
      <c r="E38" s="140"/>
      <c r="F38" s="140"/>
      <c r="G38" s="140"/>
      <c r="H38" s="140"/>
      <c r="I38" s="140"/>
      <c r="J38" s="38"/>
      <c r="M38" s="17" t="s">
        <v>61</v>
      </c>
    </row>
    <row r="39" spans="2:13" ht="24.95" customHeight="1" thickBot="1">
      <c r="E39" s="149" t="s">
        <v>9</v>
      </c>
      <c r="F39" s="149"/>
      <c r="G39" s="149"/>
      <c r="H39" s="149"/>
      <c r="I39" s="150"/>
      <c r="J39" s="150"/>
      <c r="K39" s="150"/>
      <c r="M39" s="63"/>
    </row>
    <row r="40" spans="2:13" ht="24.95" customHeight="1" thickTop="1">
      <c r="E40" s="39" t="s">
        <v>56</v>
      </c>
      <c r="F40" s="41"/>
      <c r="G40" s="40" t="s">
        <v>48</v>
      </c>
      <c r="H40" s="41"/>
      <c r="I40" s="40" t="s">
        <v>49</v>
      </c>
      <c r="J40" s="41"/>
      <c r="K40" s="40" t="s">
        <v>50</v>
      </c>
      <c r="M40" s="63"/>
    </row>
    <row r="41" spans="2:13" ht="24.95" customHeight="1">
      <c r="B41" s="151" t="s">
        <v>8</v>
      </c>
      <c r="C41" s="151"/>
      <c r="M41" s="63"/>
    </row>
    <row r="42" spans="2:13" ht="24.95" customHeight="1">
      <c r="M42" s="63"/>
    </row>
    <row r="43" spans="2:13" s="1" customFormat="1" ht="20.100000000000001" customHeight="1">
      <c r="B43" s="152" t="s">
        <v>7</v>
      </c>
      <c r="C43" s="153"/>
      <c r="D43" s="153"/>
      <c r="E43" s="153"/>
      <c r="F43" s="153"/>
      <c r="G43" s="153"/>
      <c r="H43" s="153"/>
      <c r="I43" s="153"/>
      <c r="J43" s="153"/>
      <c r="K43" s="154"/>
      <c r="M43" s="64"/>
    </row>
    <row r="44" spans="2:13" s="1" customFormat="1" ht="20.100000000000001" customHeight="1">
      <c r="B44" s="28"/>
      <c r="C44" s="66" t="s">
        <v>60</v>
      </c>
      <c r="D44" s="164" t="s">
        <v>57</v>
      </c>
      <c r="E44" s="165"/>
      <c r="F44" s="165"/>
      <c r="G44" s="165"/>
      <c r="H44" s="165"/>
      <c r="I44" s="165"/>
      <c r="J44" s="165"/>
      <c r="K44" s="166"/>
      <c r="L44"/>
      <c r="M44" s="64"/>
    </row>
    <row r="45" spans="2:13" s="1" customFormat="1" ht="20.100000000000001" customHeight="1">
      <c r="B45" s="29"/>
      <c r="C45" s="66" t="s">
        <v>55</v>
      </c>
      <c r="D45" s="167"/>
      <c r="E45" s="168"/>
      <c r="F45" s="168"/>
      <c r="G45" s="168"/>
      <c r="H45" s="168"/>
      <c r="I45" s="168"/>
      <c r="J45" s="168"/>
      <c r="K45" s="169"/>
      <c r="M45" s="64"/>
    </row>
    <row r="46" spans="2:13" s="1" customFormat="1" ht="20.100000000000001" customHeight="1">
      <c r="B46" s="160" t="s">
        <v>6</v>
      </c>
      <c r="C46" s="81"/>
      <c r="D46" s="155" t="s">
        <v>1</v>
      </c>
      <c r="E46" s="156"/>
      <c r="F46" s="157"/>
      <c r="G46" s="155" t="s">
        <v>2</v>
      </c>
      <c r="H46" s="156"/>
      <c r="I46" s="157"/>
      <c r="J46" s="155" t="s">
        <v>3</v>
      </c>
      <c r="K46" s="157"/>
      <c r="L46" s="2" t="s">
        <v>4</v>
      </c>
      <c r="M46" s="65" t="s">
        <v>5</v>
      </c>
    </row>
    <row r="47" spans="2:13" ht="30" customHeight="1">
      <c r="B47" s="192"/>
      <c r="C47" s="193"/>
      <c r="D47" s="183"/>
      <c r="E47" s="184"/>
      <c r="F47" s="185"/>
      <c r="G47" s="186"/>
      <c r="H47" s="187"/>
      <c r="I47" s="188"/>
      <c r="J47" s="186"/>
      <c r="K47" s="188"/>
      <c r="L47" s="25" t="str">
        <f>IF(G47*J47=0,"",G47*J47)</f>
        <v/>
      </c>
      <c r="M47" s="52"/>
    </row>
    <row r="48" spans="2:13" ht="30" customHeight="1">
      <c r="B48" s="192"/>
      <c r="C48" s="193"/>
      <c r="D48" s="183"/>
      <c r="E48" s="184"/>
      <c r="F48" s="185"/>
      <c r="G48" s="186"/>
      <c r="H48" s="187"/>
      <c r="I48" s="188"/>
      <c r="J48" s="186"/>
      <c r="K48" s="188"/>
      <c r="L48" s="25" t="str">
        <f t="shared" ref="L48:L54" si="2">IF(G48*J48=0,"",G48*J48)</f>
        <v/>
      </c>
      <c r="M48" s="52"/>
    </row>
    <row r="49" spans="2:13" ht="30" customHeight="1">
      <c r="B49" s="192"/>
      <c r="C49" s="193"/>
      <c r="D49" s="183"/>
      <c r="E49" s="184"/>
      <c r="F49" s="185"/>
      <c r="G49" s="186"/>
      <c r="H49" s="187"/>
      <c r="I49" s="188"/>
      <c r="J49" s="186"/>
      <c r="K49" s="188"/>
      <c r="L49" s="25" t="str">
        <f t="shared" si="2"/>
        <v/>
      </c>
      <c r="M49" s="52"/>
    </row>
    <row r="50" spans="2:13" ht="30" customHeight="1">
      <c r="B50" s="192"/>
      <c r="C50" s="193"/>
      <c r="D50" s="183"/>
      <c r="E50" s="184"/>
      <c r="F50" s="185"/>
      <c r="G50" s="186"/>
      <c r="H50" s="187"/>
      <c r="I50" s="188"/>
      <c r="J50" s="186"/>
      <c r="K50" s="188"/>
      <c r="L50" s="25" t="str">
        <f t="shared" si="2"/>
        <v/>
      </c>
      <c r="M50" s="52"/>
    </row>
    <row r="51" spans="2:13" ht="30" customHeight="1">
      <c r="B51" s="192"/>
      <c r="C51" s="193"/>
      <c r="D51" s="183"/>
      <c r="E51" s="184"/>
      <c r="F51" s="185"/>
      <c r="G51" s="186"/>
      <c r="H51" s="187"/>
      <c r="I51" s="188"/>
      <c r="J51" s="186"/>
      <c r="K51" s="188"/>
      <c r="L51" s="25" t="str">
        <f t="shared" si="2"/>
        <v/>
      </c>
      <c r="M51" s="52"/>
    </row>
    <row r="52" spans="2:13" ht="30" customHeight="1">
      <c r="B52" s="192"/>
      <c r="C52" s="193"/>
      <c r="D52" s="183"/>
      <c r="E52" s="184"/>
      <c r="F52" s="185"/>
      <c r="G52" s="186"/>
      <c r="H52" s="187"/>
      <c r="I52" s="188"/>
      <c r="J52" s="186"/>
      <c r="K52" s="188"/>
      <c r="L52" s="25" t="str">
        <f t="shared" si="2"/>
        <v/>
      </c>
      <c r="M52" s="52"/>
    </row>
    <row r="53" spans="2:13" ht="30" customHeight="1">
      <c r="B53" s="192"/>
      <c r="C53" s="193"/>
      <c r="D53" s="183"/>
      <c r="E53" s="184"/>
      <c r="F53" s="185"/>
      <c r="G53" s="186"/>
      <c r="H53" s="187"/>
      <c r="I53" s="188"/>
      <c r="J53" s="186"/>
      <c r="K53" s="188"/>
      <c r="L53" s="25" t="str">
        <f t="shared" si="2"/>
        <v/>
      </c>
      <c r="M53" s="52"/>
    </row>
    <row r="54" spans="2:13" ht="30" customHeight="1">
      <c r="B54" s="192"/>
      <c r="C54" s="193"/>
      <c r="D54" s="183"/>
      <c r="E54" s="184"/>
      <c r="F54" s="185"/>
      <c r="G54" s="186"/>
      <c r="H54" s="187"/>
      <c r="I54" s="188"/>
      <c r="J54" s="186"/>
      <c r="K54" s="188"/>
      <c r="L54" s="25" t="str">
        <f t="shared" si="2"/>
        <v/>
      </c>
      <c r="M54" s="52"/>
    </row>
    <row r="55" spans="2:13" ht="30" customHeight="1">
      <c r="B55" s="194" t="s">
        <v>0</v>
      </c>
      <c r="C55" s="195"/>
      <c r="D55" s="195"/>
      <c r="E55" s="195"/>
      <c r="F55" s="195"/>
      <c r="G55" s="195"/>
      <c r="H55" s="195"/>
      <c r="I55" s="195"/>
      <c r="J55" s="195"/>
      <c r="K55" s="195"/>
      <c r="L55" s="26">
        <f>SUM(L47:L54)</f>
        <v>0</v>
      </c>
      <c r="M55" s="55"/>
    </row>
    <row r="56" spans="2:13" ht="30" customHeight="1">
      <c r="B56" s="174"/>
      <c r="C56" s="175"/>
      <c r="D56" s="176"/>
      <c r="E56" s="177"/>
      <c r="F56" s="177"/>
      <c r="G56" s="177"/>
      <c r="H56" s="177"/>
      <c r="I56" s="177"/>
      <c r="J56" s="177"/>
      <c r="K56" s="177"/>
      <c r="L56" s="178"/>
      <c r="M56" s="56"/>
    </row>
    <row r="57" spans="2:13" ht="38.25" customHeight="1">
      <c r="B57" s="140" t="s">
        <v>37</v>
      </c>
      <c r="C57" s="140"/>
      <c r="D57" s="140"/>
      <c r="E57" s="140"/>
      <c r="F57" s="140"/>
      <c r="G57" s="140"/>
      <c r="H57" s="140"/>
      <c r="I57" s="140"/>
      <c r="J57" s="38"/>
      <c r="M57" s="17" t="s">
        <v>61</v>
      </c>
    </row>
    <row r="58" spans="2:13" ht="24.95" customHeight="1" thickBot="1">
      <c r="E58" s="149" t="s">
        <v>9</v>
      </c>
      <c r="F58" s="149"/>
      <c r="G58" s="149"/>
      <c r="H58" s="149"/>
      <c r="I58" s="150"/>
      <c r="J58" s="150"/>
      <c r="K58" s="150"/>
      <c r="M58" s="63"/>
    </row>
    <row r="59" spans="2:13" ht="24.95" customHeight="1" thickTop="1">
      <c r="E59" s="39" t="s">
        <v>56</v>
      </c>
      <c r="F59" s="41"/>
      <c r="G59" s="40" t="s">
        <v>48</v>
      </c>
      <c r="H59" s="41"/>
      <c r="I59" s="40" t="s">
        <v>49</v>
      </c>
      <c r="J59" s="41"/>
      <c r="K59" s="40" t="s">
        <v>50</v>
      </c>
      <c r="M59" s="63"/>
    </row>
    <row r="60" spans="2:13" ht="24.95" customHeight="1">
      <c r="B60" s="151" t="s">
        <v>8</v>
      </c>
      <c r="C60" s="151"/>
      <c r="M60" s="63"/>
    </row>
    <row r="61" spans="2:13" ht="24.95" customHeight="1">
      <c r="M61" s="63"/>
    </row>
    <row r="62" spans="2:13" s="1" customFormat="1" ht="20.100000000000001" customHeight="1">
      <c r="B62" s="152" t="s">
        <v>7</v>
      </c>
      <c r="C62" s="153"/>
      <c r="D62" s="153"/>
      <c r="E62" s="153"/>
      <c r="F62" s="153"/>
      <c r="G62" s="153"/>
      <c r="H62" s="153"/>
      <c r="I62" s="153"/>
      <c r="J62" s="153"/>
      <c r="K62" s="154"/>
      <c r="M62" s="64"/>
    </row>
    <row r="63" spans="2:13" s="1" customFormat="1" ht="20.100000000000001" customHeight="1">
      <c r="B63" s="28"/>
      <c r="C63" s="66" t="s">
        <v>60</v>
      </c>
      <c r="D63" s="164" t="s">
        <v>57</v>
      </c>
      <c r="E63" s="165"/>
      <c r="F63" s="165"/>
      <c r="G63" s="165"/>
      <c r="H63" s="165"/>
      <c r="I63" s="165"/>
      <c r="J63" s="165"/>
      <c r="K63" s="166"/>
      <c r="L63"/>
      <c r="M63" s="64"/>
    </row>
    <row r="64" spans="2:13" s="1" customFormat="1" ht="20.100000000000001" customHeight="1">
      <c r="B64" s="29"/>
      <c r="C64" s="66" t="s">
        <v>55</v>
      </c>
      <c r="D64" s="167"/>
      <c r="E64" s="168"/>
      <c r="F64" s="168"/>
      <c r="G64" s="168"/>
      <c r="H64" s="168"/>
      <c r="I64" s="168"/>
      <c r="J64" s="168"/>
      <c r="K64" s="169"/>
      <c r="M64" s="64"/>
    </row>
    <row r="65" spans="2:13" s="1" customFormat="1" ht="20.100000000000001" customHeight="1">
      <c r="B65" s="160" t="s">
        <v>6</v>
      </c>
      <c r="C65" s="81"/>
      <c r="D65" s="155" t="s">
        <v>1</v>
      </c>
      <c r="E65" s="156"/>
      <c r="F65" s="157"/>
      <c r="G65" s="155" t="s">
        <v>2</v>
      </c>
      <c r="H65" s="156"/>
      <c r="I65" s="157"/>
      <c r="J65" s="155" t="s">
        <v>3</v>
      </c>
      <c r="K65" s="157"/>
      <c r="L65" s="2" t="s">
        <v>4</v>
      </c>
      <c r="M65" s="65" t="s">
        <v>5</v>
      </c>
    </row>
    <row r="66" spans="2:13" ht="30" customHeight="1">
      <c r="B66" s="192"/>
      <c r="C66" s="193"/>
      <c r="D66" s="183"/>
      <c r="E66" s="184"/>
      <c r="F66" s="185"/>
      <c r="G66" s="186"/>
      <c r="H66" s="187"/>
      <c r="I66" s="188"/>
      <c r="J66" s="186"/>
      <c r="K66" s="188"/>
      <c r="L66" s="25" t="str">
        <f>IF(G66*J66=0,"",G66*J66)</f>
        <v/>
      </c>
      <c r="M66" s="52"/>
    </row>
    <row r="67" spans="2:13" ht="30" customHeight="1">
      <c r="B67" s="192"/>
      <c r="C67" s="193"/>
      <c r="D67" s="183"/>
      <c r="E67" s="184"/>
      <c r="F67" s="185"/>
      <c r="G67" s="186"/>
      <c r="H67" s="187"/>
      <c r="I67" s="188"/>
      <c r="J67" s="186"/>
      <c r="K67" s="188"/>
      <c r="L67" s="25" t="str">
        <f t="shared" ref="L67:L73" si="3">IF(G67*J67=0,"",G67*J67)</f>
        <v/>
      </c>
      <c r="M67" s="52"/>
    </row>
    <row r="68" spans="2:13" ht="30" customHeight="1">
      <c r="B68" s="192"/>
      <c r="C68" s="193"/>
      <c r="D68" s="183"/>
      <c r="E68" s="184"/>
      <c r="F68" s="185"/>
      <c r="G68" s="186"/>
      <c r="H68" s="187"/>
      <c r="I68" s="188"/>
      <c r="J68" s="186"/>
      <c r="K68" s="188"/>
      <c r="L68" s="25" t="str">
        <f t="shared" si="3"/>
        <v/>
      </c>
      <c r="M68" s="52"/>
    </row>
    <row r="69" spans="2:13" ht="30" customHeight="1">
      <c r="B69" s="192"/>
      <c r="C69" s="193"/>
      <c r="D69" s="183"/>
      <c r="E69" s="184"/>
      <c r="F69" s="185"/>
      <c r="G69" s="186"/>
      <c r="H69" s="187"/>
      <c r="I69" s="188"/>
      <c r="J69" s="186"/>
      <c r="K69" s="188"/>
      <c r="L69" s="25" t="str">
        <f t="shared" si="3"/>
        <v/>
      </c>
      <c r="M69" s="52"/>
    </row>
    <row r="70" spans="2:13" ht="30" customHeight="1">
      <c r="B70" s="192"/>
      <c r="C70" s="193"/>
      <c r="D70" s="183"/>
      <c r="E70" s="184"/>
      <c r="F70" s="185"/>
      <c r="G70" s="186"/>
      <c r="H70" s="187"/>
      <c r="I70" s="188"/>
      <c r="J70" s="186"/>
      <c r="K70" s="188"/>
      <c r="L70" s="25" t="str">
        <f t="shared" si="3"/>
        <v/>
      </c>
      <c r="M70" s="52"/>
    </row>
    <row r="71" spans="2:13" ht="30" customHeight="1">
      <c r="B71" s="192"/>
      <c r="C71" s="193"/>
      <c r="D71" s="183"/>
      <c r="E71" s="184"/>
      <c r="F71" s="185"/>
      <c r="G71" s="186"/>
      <c r="H71" s="187"/>
      <c r="I71" s="188"/>
      <c r="J71" s="186"/>
      <c r="K71" s="188"/>
      <c r="L71" s="25" t="str">
        <f t="shared" si="3"/>
        <v/>
      </c>
      <c r="M71" s="52"/>
    </row>
    <row r="72" spans="2:13" ht="30" customHeight="1">
      <c r="B72" s="192"/>
      <c r="C72" s="193"/>
      <c r="D72" s="183"/>
      <c r="E72" s="184"/>
      <c r="F72" s="185"/>
      <c r="G72" s="186"/>
      <c r="H72" s="187"/>
      <c r="I72" s="188"/>
      <c r="J72" s="186"/>
      <c r="K72" s="188"/>
      <c r="L72" s="25" t="str">
        <f t="shared" si="3"/>
        <v/>
      </c>
      <c r="M72" s="52"/>
    </row>
    <row r="73" spans="2:13" ht="30" customHeight="1">
      <c r="B73" s="192"/>
      <c r="C73" s="193"/>
      <c r="D73" s="183"/>
      <c r="E73" s="184"/>
      <c r="F73" s="185"/>
      <c r="G73" s="186"/>
      <c r="H73" s="187"/>
      <c r="I73" s="188"/>
      <c r="J73" s="186"/>
      <c r="K73" s="188"/>
      <c r="L73" s="25" t="str">
        <f t="shared" si="3"/>
        <v/>
      </c>
      <c r="M73" s="52"/>
    </row>
    <row r="74" spans="2:13" ht="30" customHeight="1">
      <c r="B74" s="194" t="s">
        <v>0</v>
      </c>
      <c r="C74" s="195"/>
      <c r="D74" s="195"/>
      <c r="E74" s="195"/>
      <c r="F74" s="195"/>
      <c r="G74" s="195"/>
      <c r="H74" s="195"/>
      <c r="I74" s="195"/>
      <c r="J74" s="195"/>
      <c r="K74" s="195"/>
      <c r="L74" s="26">
        <f>SUM(L66:L73)</f>
        <v>0</v>
      </c>
      <c r="M74" s="55"/>
    </row>
    <row r="75" spans="2:13" ht="30" customHeight="1">
      <c r="B75" s="174"/>
      <c r="C75" s="175"/>
      <c r="D75" s="176"/>
      <c r="E75" s="177"/>
      <c r="F75" s="177"/>
      <c r="G75" s="177"/>
      <c r="H75" s="177"/>
      <c r="I75" s="177"/>
      <c r="J75" s="177"/>
      <c r="K75" s="177"/>
      <c r="L75" s="178"/>
      <c r="M75" s="56"/>
    </row>
    <row r="76" spans="2:13" ht="38.25" customHeight="1">
      <c r="B76" s="140" t="s">
        <v>37</v>
      </c>
      <c r="C76" s="140"/>
      <c r="D76" s="140"/>
      <c r="E76" s="140"/>
      <c r="F76" s="140"/>
      <c r="G76" s="140"/>
      <c r="H76" s="140"/>
      <c r="I76" s="140"/>
      <c r="J76" s="38"/>
      <c r="M76" s="17" t="s">
        <v>61</v>
      </c>
    </row>
    <row r="77" spans="2:13" ht="24.95" customHeight="1" thickBot="1">
      <c r="E77" s="149" t="s">
        <v>9</v>
      </c>
      <c r="F77" s="149"/>
      <c r="G77" s="149"/>
      <c r="H77" s="149"/>
      <c r="I77" s="150"/>
      <c r="J77" s="150"/>
      <c r="K77" s="150"/>
      <c r="M77" s="63"/>
    </row>
    <row r="78" spans="2:13" ht="24.95" customHeight="1" thickTop="1">
      <c r="E78" s="39" t="s">
        <v>56</v>
      </c>
      <c r="F78" s="41"/>
      <c r="G78" s="40" t="s">
        <v>48</v>
      </c>
      <c r="H78" s="41"/>
      <c r="I78" s="40" t="s">
        <v>49</v>
      </c>
      <c r="J78" s="41"/>
      <c r="K78" s="40" t="s">
        <v>50</v>
      </c>
      <c r="M78" s="63"/>
    </row>
    <row r="79" spans="2:13" ht="24.95" customHeight="1">
      <c r="B79" s="151" t="s">
        <v>8</v>
      </c>
      <c r="C79" s="151"/>
      <c r="M79" s="63"/>
    </row>
    <row r="80" spans="2:13" ht="24.95" customHeight="1">
      <c r="M80" s="63"/>
    </row>
    <row r="81" spans="2:13" s="1" customFormat="1" ht="20.100000000000001" customHeight="1">
      <c r="B81" s="152" t="s">
        <v>7</v>
      </c>
      <c r="C81" s="153"/>
      <c r="D81" s="153"/>
      <c r="E81" s="153"/>
      <c r="F81" s="153"/>
      <c r="G81" s="153"/>
      <c r="H81" s="153"/>
      <c r="I81" s="153"/>
      <c r="J81" s="153"/>
      <c r="K81" s="154"/>
      <c r="M81" s="64"/>
    </row>
    <row r="82" spans="2:13" s="1" customFormat="1" ht="20.100000000000001" customHeight="1">
      <c r="B82" s="28"/>
      <c r="C82" s="66" t="s">
        <v>60</v>
      </c>
      <c r="D82" s="164" t="s">
        <v>57</v>
      </c>
      <c r="E82" s="165"/>
      <c r="F82" s="165"/>
      <c r="G82" s="165"/>
      <c r="H82" s="165"/>
      <c r="I82" s="165"/>
      <c r="J82" s="165"/>
      <c r="K82" s="166"/>
      <c r="L82"/>
      <c r="M82" s="64"/>
    </row>
    <row r="83" spans="2:13" s="1" customFormat="1" ht="20.100000000000001" customHeight="1">
      <c r="B83" s="29"/>
      <c r="C83" s="66" t="s">
        <v>55</v>
      </c>
      <c r="D83" s="167"/>
      <c r="E83" s="168"/>
      <c r="F83" s="168"/>
      <c r="G83" s="168"/>
      <c r="H83" s="168"/>
      <c r="I83" s="168"/>
      <c r="J83" s="168"/>
      <c r="K83" s="169"/>
      <c r="M83" s="64"/>
    </row>
    <row r="84" spans="2:13" s="1" customFormat="1" ht="20.100000000000001" customHeight="1">
      <c r="B84" s="160" t="s">
        <v>6</v>
      </c>
      <c r="C84" s="81"/>
      <c r="D84" s="155" t="s">
        <v>1</v>
      </c>
      <c r="E84" s="156"/>
      <c r="F84" s="157"/>
      <c r="G84" s="155" t="s">
        <v>2</v>
      </c>
      <c r="H84" s="156"/>
      <c r="I84" s="157"/>
      <c r="J84" s="155" t="s">
        <v>3</v>
      </c>
      <c r="K84" s="157"/>
      <c r="L84" s="2" t="s">
        <v>4</v>
      </c>
      <c r="M84" s="65" t="s">
        <v>5</v>
      </c>
    </row>
    <row r="85" spans="2:13" ht="30" customHeight="1">
      <c r="B85" s="192"/>
      <c r="C85" s="193"/>
      <c r="D85" s="183"/>
      <c r="E85" s="184"/>
      <c r="F85" s="185"/>
      <c r="G85" s="186"/>
      <c r="H85" s="187"/>
      <c r="I85" s="188"/>
      <c r="J85" s="186"/>
      <c r="K85" s="188"/>
      <c r="L85" s="25" t="str">
        <f>IF(G85*J85=0,"",G85*J85)</f>
        <v/>
      </c>
      <c r="M85" s="52"/>
    </row>
    <row r="86" spans="2:13" ht="30" customHeight="1">
      <c r="B86" s="192"/>
      <c r="C86" s="193"/>
      <c r="D86" s="183"/>
      <c r="E86" s="184"/>
      <c r="F86" s="185"/>
      <c r="G86" s="186"/>
      <c r="H86" s="187"/>
      <c r="I86" s="188"/>
      <c r="J86" s="186"/>
      <c r="K86" s="188"/>
      <c r="L86" s="25" t="str">
        <f t="shared" ref="L86:L92" si="4">IF(G86*J86=0,"",G86*J86)</f>
        <v/>
      </c>
      <c r="M86" s="52"/>
    </row>
    <row r="87" spans="2:13" ht="30" customHeight="1">
      <c r="B87" s="192"/>
      <c r="C87" s="193"/>
      <c r="D87" s="183"/>
      <c r="E87" s="184"/>
      <c r="F87" s="185"/>
      <c r="G87" s="186"/>
      <c r="H87" s="187"/>
      <c r="I87" s="188"/>
      <c r="J87" s="186"/>
      <c r="K87" s="188"/>
      <c r="L87" s="25" t="str">
        <f t="shared" si="4"/>
        <v/>
      </c>
      <c r="M87" s="52"/>
    </row>
    <row r="88" spans="2:13" ht="30" customHeight="1">
      <c r="B88" s="192"/>
      <c r="C88" s="193"/>
      <c r="D88" s="183"/>
      <c r="E88" s="184"/>
      <c r="F88" s="185"/>
      <c r="G88" s="186"/>
      <c r="H88" s="187"/>
      <c r="I88" s="188"/>
      <c r="J88" s="186"/>
      <c r="K88" s="188"/>
      <c r="L88" s="25" t="str">
        <f t="shared" si="4"/>
        <v/>
      </c>
      <c r="M88" s="52"/>
    </row>
    <row r="89" spans="2:13" ht="30" customHeight="1">
      <c r="B89" s="192"/>
      <c r="C89" s="193"/>
      <c r="D89" s="183"/>
      <c r="E89" s="184"/>
      <c r="F89" s="185"/>
      <c r="G89" s="186"/>
      <c r="H89" s="187"/>
      <c r="I89" s="188"/>
      <c r="J89" s="186"/>
      <c r="K89" s="188"/>
      <c r="L89" s="25" t="str">
        <f t="shared" si="4"/>
        <v/>
      </c>
      <c r="M89" s="52"/>
    </row>
    <row r="90" spans="2:13" ht="30" customHeight="1">
      <c r="B90" s="192"/>
      <c r="C90" s="193"/>
      <c r="D90" s="183"/>
      <c r="E90" s="184"/>
      <c r="F90" s="185"/>
      <c r="G90" s="186"/>
      <c r="H90" s="187"/>
      <c r="I90" s="188"/>
      <c r="J90" s="186"/>
      <c r="K90" s="188"/>
      <c r="L90" s="25" t="str">
        <f t="shared" si="4"/>
        <v/>
      </c>
      <c r="M90" s="52"/>
    </row>
    <row r="91" spans="2:13" ht="30" customHeight="1">
      <c r="B91" s="192"/>
      <c r="C91" s="193"/>
      <c r="D91" s="183"/>
      <c r="E91" s="184"/>
      <c r="F91" s="185"/>
      <c r="G91" s="186"/>
      <c r="H91" s="187"/>
      <c r="I91" s="188"/>
      <c r="J91" s="186"/>
      <c r="K91" s="188"/>
      <c r="L91" s="25" t="str">
        <f t="shared" si="4"/>
        <v/>
      </c>
      <c r="M91" s="52"/>
    </row>
    <row r="92" spans="2:13" ht="30" customHeight="1">
      <c r="B92" s="192"/>
      <c r="C92" s="193"/>
      <c r="D92" s="183"/>
      <c r="E92" s="184"/>
      <c r="F92" s="185"/>
      <c r="G92" s="186"/>
      <c r="H92" s="187"/>
      <c r="I92" s="188"/>
      <c r="J92" s="186"/>
      <c r="K92" s="188"/>
      <c r="L92" s="25" t="str">
        <f t="shared" si="4"/>
        <v/>
      </c>
      <c r="M92" s="52"/>
    </row>
    <row r="93" spans="2:13" ht="30" customHeight="1">
      <c r="B93" s="194" t="s">
        <v>0</v>
      </c>
      <c r="C93" s="195"/>
      <c r="D93" s="195"/>
      <c r="E93" s="195"/>
      <c r="F93" s="195"/>
      <c r="G93" s="195"/>
      <c r="H93" s="195"/>
      <c r="I93" s="195"/>
      <c r="J93" s="195"/>
      <c r="K93" s="195"/>
      <c r="L93" s="26">
        <f>SUM(L85:L92)</f>
        <v>0</v>
      </c>
      <c r="M93" s="55"/>
    </row>
    <row r="94" spans="2:13" ht="30" customHeight="1">
      <c r="B94" s="174"/>
      <c r="C94" s="175"/>
      <c r="D94" s="176"/>
      <c r="E94" s="177"/>
      <c r="F94" s="177"/>
      <c r="G94" s="177"/>
      <c r="H94" s="177"/>
      <c r="I94" s="177"/>
      <c r="J94" s="177"/>
      <c r="K94" s="177"/>
      <c r="L94" s="178"/>
      <c r="M94" s="56"/>
    </row>
    <row r="95" spans="2:13" ht="38.25" customHeight="1">
      <c r="B95" s="140" t="s">
        <v>37</v>
      </c>
      <c r="C95" s="140"/>
      <c r="D95" s="140"/>
      <c r="E95" s="140"/>
      <c r="F95" s="140"/>
      <c r="G95" s="140"/>
      <c r="H95" s="140"/>
      <c r="I95" s="140"/>
      <c r="J95" s="38"/>
      <c r="M95" s="17" t="s">
        <v>61</v>
      </c>
    </row>
    <row r="96" spans="2:13" ht="24.95" customHeight="1" thickBot="1">
      <c r="E96" s="149" t="s">
        <v>9</v>
      </c>
      <c r="F96" s="149"/>
      <c r="G96" s="149"/>
      <c r="H96" s="149"/>
      <c r="I96" s="150"/>
      <c r="J96" s="150"/>
      <c r="K96" s="150"/>
      <c r="M96" s="63"/>
    </row>
    <row r="97" spans="2:13" ht="24.95" customHeight="1" thickTop="1">
      <c r="E97" s="39" t="s">
        <v>56</v>
      </c>
      <c r="F97" s="41"/>
      <c r="G97" s="40" t="s">
        <v>48</v>
      </c>
      <c r="H97" s="41"/>
      <c r="I97" s="40" t="s">
        <v>49</v>
      </c>
      <c r="J97" s="41"/>
      <c r="K97" s="40" t="s">
        <v>50</v>
      </c>
      <c r="M97" s="63"/>
    </row>
    <row r="98" spans="2:13" ht="24.95" customHeight="1">
      <c r="B98" s="151" t="s">
        <v>8</v>
      </c>
      <c r="C98" s="151"/>
      <c r="M98" s="63"/>
    </row>
    <row r="99" spans="2:13" ht="24.95" customHeight="1">
      <c r="M99" s="63"/>
    </row>
    <row r="100" spans="2:13" s="1" customFormat="1" ht="20.100000000000001" customHeight="1">
      <c r="B100" s="152" t="s">
        <v>7</v>
      </c>
      <c r="C100" s="153"/>
      <c r="D100" s="153"/>
      <c r="E100" s="153"/>
      <c r="F100" s="153"/>
      <c r="G100" s="153"/>
      <c r="H100" s="153"/>
      <c r="I100" s="153"/>
      <c r="J100" s="153"/>
      <c r="K100" s="154"/>
      <c r="M100" s="64"/>
    </row>
    <row r="101" spans="2:13" s="1" customFormat="1" ht="20.100000000000001" customHeight="1">
      <c r="B101" s="28"/>
      <c r="C101" s="66" t="s">
        <v>60</v>
      </c>
      <c r="D101" s="164" t="s">
        <v>57</v>
      </c>
      <c r="E101" s="165"/>
      <c r="F101" s="165"/>
      <c r="G101" s="165"/>
      <c r="H101" s="165"/>
      <c r="I101" s="165"/>
      <c r="J101" s="165"/>
      <c r="K101" s="166"/>
      <c r="L101"/>
      <c r="M101" s="64"/>
    </row>
    <row r="102" spans="2:13" s="1" customFormat="1" ht="20.100000000000001" customHeight="1">
      <c r="B102" s="29"/>
      <c r="C102" s="66" t="s">
        <v>55</v>
      </c>
      <c r="D102" s="167"/>
      <c r="E102" s="168"/>
      <c r="F102" s="168"/>
      <c r="G102" s="168"/>
      <c r="H102" s="168"/>
      <c r="I102" s="168"/>
      <c r="J102" s="168"/>
      <c r="K102" s="169"/>
      <c r="M102" s="64"/>
    </row>
    <row r="103" spans="2:13" s="1" customFormat="1" ht="20.100000000000001" customHeight="1">
      <c r="B103" s="160" t="s">
        <v>6</v>
      </c>
      <c r="C103" s="81"/>
      <c r="D103" s="155" t="s">
        <v>1</v>
      </c>
      <c r="E103" s="156"/>
      <c r="F103" s="157"/>
      <c r="G103" s="155" t="s">
        <v>2</v>
      </c>
      <c r="H103" s="156"/>
      <c r="I103" s="157"/>
      <c r="J103" s="155" t="s">
        <v>3</v>
      </c>
      <c r="K103" s="157"/>
      <c r="L103" s="2" t="s">
        <v>4</v>
      </c>
      <c r="M103" s="65" t="s">
        <v>5</v>
      </c>
    </row>
    <row r="104" spans="2:13" ht="30" customHeight="1">
      <c r="B104" s="192"/>
      <c r="C104" s="193"/>
      <c r="D104" s="183"/>
      <c r="E104" s="184"/>
      <c r="F104" s="185"/>
      <c r="G104" s="186"/>
      <c r="H104" s="187"/>
      <c r="I104" s="188"/>
      <c r="J104" s="186"/>
      <c r="K104" s="188"/>
      <c r="L104" s="25" t="str">
        <f>IF(G104*J104=0,"",G104*J104)</f>
        <v/>
      </c>
      <c r="M104" s="52"/>
    </row>
    <row r="105" spans="2:13" ht="30" customHeight="1">
      <c r="B105" s="192"/>
      <c r="C105" s="193"/>
      <c r="D105" s="183"/>
      <c r="E105" s="184"/>
      <c r="F105" s="185"/>
      <c r="G105" s="186"/>
      <c r="H105" s="187"/>
      <c r="I105" s="188"/>
      <c r="J105" s="186"/>
      <c r="K105" s="188"/>
      <c r="L105" s="25" t="str">
        <f t="shared" ref="L105:L111" si="5">IF(G105*J105=0,"",G105*J105)</f>
        <v/>
      </c>
      <c r="M105" s="52"/>
    </row>
    <row r="106" spans="2:13" ht="30" customHeight="1">
      <c r="B106" s="192"/>
      <c r="C106" s="193"/>
      <c r="D106" s="183"/>
      <c r="E106" s="184"/>
      <c r="F106" s="185"/>
      <c r="G106" s="186"/>
      <c r="H106" s="187"/>
      <c r="I106" s="188"/>
      <c r="J106" s="186"/>
      <c r="K106" s="188"/>
      <c r="L106" s="25" t="str">
        <f t="shared" si="5"/>
        <v/>
      </c>
      <c r="M106" s="52"/>
    </row>
    <row r="107" spans="2:13" ht="30" customHeight="1">
      <c r="B107" s="192"/>
      <c r="C107" s="193"/>
      <c r="D107" s="183"/>
      <c r="E107" s="184"/>
      <c r="F107" s="185"/>
      <c r="G107" s="186"/>
      <c r="H107" s="187"/>
      <c r="I107" s="188"/>
      <c r="J107" s="186"/>
      <c r="K107" s="188"/>
      <c r="L107" s="25" t="str">
        <f t="shared" si="5"/>
        <v/>
      </c>
      <c r="M107" s="52"/>
    </row>
    <row r="108" spans="2:13" ht="30" customHeight="1">
      <c r="B108" s="192"/>
      <c r="C108" s="193"/>
      <c r="D108" s="183"/>
      <c r="E108" s="184"/>
      <c r="F108" s="185"/>
      <c r="G108" s="186"/>
      <c r="H108" s="187"/>
      <c r="I108" s="188"/>
      <c r="J108" s="186"/>
      <c r="K108" s="188"/>
      <c r="L108" s="25" t="str">
        <f t="shared" si="5"/>
        <v/>
      </c>
      <c r="M108" s="52"/>
    </row>
    <row r="109" spans="2:13" ht="30" customHeight="1">
      <c r="B109" s="192"/>
      <c r="C109" s="193"/>
      <c r="D109" s="183"/>
      <c r="E109" s="184"/>
      <c r="F109" s="185"/>
      <c r="G109" s="186"/>
      <c r="H109" s="187"/>
      <c r="I109" s="188"/>
      <c r="J109" s="186"/>
      <c r="K109" s="188"/>
      <c r="L109" s="25" t="str">
        <f t="shared" si="5"/>
        <v/>
      </c>
      <c r="M109" s="52"/>
    </row>
    <row r="110" spans="2:13" ht="30" customHeight="1">
      <c r="B110" s="192"/>
      <c r="C110" s="193"/>
      <c r="D110" s="183"/>
      <c r="E110" s="184"/>
      <c r="F110" s="185"/>
      <c r="G110" s="186"/>
      <c r="H110" s="187"/>
      <c r="I110" s="188"/>
      <c r="J110" s="186"/>
      <c r="K110" s="188"/>
      <c r="L110" s="25" t="str">
        <f t="shared" si="5"/>
        <v/>
      </c>
      <c r="M110" s="52"/>
    </row>
    <row r="111" spans="2:13" ht="30" customHeight="1">
      <c r="B111" s="192"/>
      <c r="C111" s="193"/>
      <c r="D111" s="183"/>
      <c r="E111" s="184"/>
      <c r="F111" s="185"/>
      <c r="G111" s="186"/>
      <c r="H111" s="187"/>
      <c r="I111" s="188"/>
      <c r="J111" s="186"/>
      <c r="K111" s="188"/>
      <c r="L111" s="25" t="str">
        <f t="shared" si="5"/>
        <v/>
      </c>
      <c r="M111" s="52"/>
    </row>
    <row r="112" spans="2:13" ht="30" customHeight="1">
      <c r="B112" s="194" t="s">
        <v>0</v>
      </c>
      <c r="C112" s="195"/>
      <c r="D112" s="195"/>
      <c r="E112" s="195"/>
      <c r="F112" s="195"/>
      <c r="G112" s="195"/>
      <c r="H112" s="195"/>
      <c r="I112" s="195"/>
      <c r="J112" s="195"/>
      <c r="K112" s="195"/>
      <c r="L112" s="26">
        <f>SUM(L104:L111)</f>
        <v>0</v>
      </c>
      <c r="M112" s="55"/>
    </row>
    <row r="113" spans="2:13" ht="30" customHeight="1">
      <c r="B113" s="174"/>
      <c r="C113" s="175"/>
      <c r="D113" s="176"/>
      <c r="E113" s="177"/>
      <c r="F113" s="177"/>
      <c r="G113" s="177"/>
      <c r="H113" s="177"/>
      <c r="I113" s="177"/>
      <c r="J113" s="177"/>
      <c r="K113" s="177"/>
      <c r="L113" s="178"/>
      <c r="M113" s="56"/>
    </row>
    <row r="114" spans="2:13" ht="38.25" customHeight="1">
      <c r="B114" s="140" t="s">
        <v>37</v>
      </c>
      <c r="C114" s="140"/>
      <c r="D114" s="140"/>
      <c r="E114" s="140"/>
      <c r="F114" s="140"/>
      <c r="G114" s="140"/>
      <c r="H114" s="140"/>
      <c r="I114" s="140"/>
      <c r="J114" s="38"/>
      <c r="M114" s="17" t="s">
        <v>61</v>
      </c>
    </row>
    <row r="115" spans="2:13" ht="24.95" customHeight="1" thickBot="1">
      <c r="E115" s="149" t="s">
        <v>9</v>
      </c>
      <c r="F115" s="149"/>
      <c r="G115" s="149"/>
      <c r="H115" s="149"/>
      <c r="I115" s="150"/>
      <c r="J115" s="150"/>
      <c r="K115" s="150"/>
      <c r="M115" s="63"/>
    </row>
    <row r="116" spans="2:13" ht="24.95" customHeight="1" thickTop="1">
      <c r="E116" s="39" t="s">
        <v>56</v>
      </c>
      <c r="F116" s="41"/>
      <c r="G116" s="40" t="s">
        <v>48</v>
      </c>
      <c r="H116" s="41"/>
      <c r="I116" s="40" t="s">
        <v>49</v>
      </c>
      <c r="J116" s="41"/>
      <c r="K116" s="40" t="s">
        <v>50</v>
      </c>
      <c r="M116" s="63"/>
    </row>
    <row r="117" spans="2:13" ht="24.95" customHeight="1">
      <c r="B117" s="151" t="s">
        <v>8</v>
      </c>
      <c r="C117" s="151"/>
      <c r="M117" s="63"/>
    </row>
    <row r="118" spans="2:13" ht="24.95" customHeight="1">
      <c r="M118" s="63"/>
    </row>
    <row r="119" spans="2:13" s="1" customFormat="1" ht="20.100000000000001" customHeight="1">
      <c r="B119" s="152" t="s">
        <v>7</v>
      </c>
      <c r="C119" s="153"/>
      <c r="D119" s="153"/>
      <c r="E119" s="153"/>
      <c r="F119" s="153"/>
      <c r="G119" s="153"/>
      <c r="H119" s="153"/>
      <c r="I119" s="153"/>
      <c r="J119" s="153"/>
      <c r="K119" s="154"/>
      <c r="M119" s="64"/>
    </row>
    <row r="120" spans="2:13" s="1" customFormat="1" ht="20.100000000000001" customHeight="1">
      <c r="B120" s="28"/>
      <c r="C120" s="66" t="s">
        <v>60</v>
      </c>
      <c r="D120" s="164" t="s">
        <v>57</v>
      </c>
      <c r="E120" s="165"/>
      <c r="F120" s="165"/>
      <c r="G120" s="165"/>
      <c r="H120" s="165"/>
      <c r="I120" s="165"/>
      <c r="J120" s="165"/>
      <c r="K120" s="166"/>
      <c r="L120"/>
      <c r="M120" s="64"/>
    </row>
    <row r="121" spans="2:13" s="1" customFormat="1" ht="20.100000000000001" customHeight="1">
      <c r="B121" s="29"/>
      <c r="C121" s="66" t="s">
        <v>55</v>
      </c>
      <c r="D121" s="167"/>
      <c r="E121" s="168"/>
      <c r="F121" s="168"/>
      <c r="G121" s="168"/>
      <c r="H121" s="168"/>
      <c r="I121" s="168"/>
      <c r="J121" s="168"/>
      <c r="K121" s="169"/>
      <c r="M121" s="64"/>
    </row>
    <row r="122" spans="2:13" s="1" customFormat="1" ht="20.100000000000001" customHeight="1">
      <c r="B122" s="160" t="s">
        <v>6</v>
      </c>
      <c r="C122" s="81"/>
      <c r="D122" s="155" t="s">
        <v>1</v>
      </c>
      <c r="E122" s="156"/>
      <c r="F122" s="157"/>
      <c r="G122" s="155" t="s">
        <v>2</v>
      </c>
      <c r="H122" s="156"/>
      <c r="I122" s="157"/>
      <c r="J122" s="155" t="s">
        <v>3</v>
      </c>
      <c r="K122" s="157"/>
      <c r="L122" s="2" t="s">
        <v>4</v>
      </c>
      <c r="M122" s="65" t="s">
        <v>5</v>
      </c>
    </row>
    <row r="123" spans="2:13" ht="30" customHeight="1">
      <c r="B123" s="192"/>
      <c r="C123" s="193"/>
      <c r="D123" s="183"/>
      <c r="E123" s="184"/>
      <c r="F123" s="185"/>
      <c r="G123" s="186"/>
      <c r="H123" s="187"/>
      <c r="I123" s="188"/>
      <c r="J123" s="186"/>
      <c r="K123" s="188"/>
      <c r="L123" s="25" t="str">
        <f>IF(G123*J123=0,"",G123*J123)</f>
        <v/>
      </c>
      <c r="M123" s="52"/>
    </row>
    <row r="124" spans="2:13" ht="30" customHeight="1">
      <c r="B124" s="192"/>
      <c r="C124" s="193"/>
      <c r="D124" s="183"/>
      <c r="E124" s="184"/>
      <c r="F124" s="185"/>
      <c r="G124" s="186"/>
      <c r="H124" s="187"/>
      <c r="I124" s="188"/>
      <c r="J124" s="186"/>
      <c r="K124" s="188"/>
      <c r="L124" s="25" t="str">
        <f t="shared" ref="L124:L130" si="6">IF(G124*J124=0,"",G124*J124)</f>
        <v/>
      </c>
      <c r="M124" s="52"/>
    </row>
    <row r="125" spans="2:13" ht="30" customHeight="1">
      <c r="B125" s="192"/>
      <c r="C125" s="193"/>
      <c r="D125" s="183"/>
      <c r="E125" s="184"/>
      <c r="F125" s="185"/>
      <c r="G125" s="186"/>
      <c r="H125" s="187"/>
      <c r="I125" s="188"/>
      <c r="J125" s="186"/>
      <c r="K125" s="188"/>
      <c r="L125" s="25" t="str">
        <f t="shared" si="6"/>
        <v/>
      </c>
      <c r="M125" s="52"/>
    </row>
    <row r="126" spans="2:13" ht="30" customHeight="1">
      <c r="B126" s="192"/>
      <c r="C126" s="193"/>
      <c r="D126" s="183"/>
      <c r="E126" s="184"/>
      <c r="F126" s="185"/>
      <c r="G126" s="186"/>
      <c r="H126" s="187"/>
      <c r="I126" s="188"/>
      <c r="J126" s="186"/>
      <c r="K126" s="188"/>
      <c r="L126" s="25" t="str">
        <f t="shared" si="6"/>
        <v/>
      </c>
      <c r="M126" s="52"/>
    </row>
    <row r="127" spans="2:13" ht="30" customHeight="1">
      <c r="B127" s="192"/>
      <c r="C127" s="193"/>
      <c r="D127" s="183"/>
      <c r="E127" s="184"/>
      <c r="F127" s="185"/>
      <c r="G127" s="186"/>
      <c r="H127" s="187"/>
      <c r="I127" s="188"/>
      <c r="J127" s="186"/>
      <c r="K127" s="188"/>
      <c r="L127" s="25" t="str">
        <f t="shared" si="6"/>
        <v/>
      </c>
      <c r="M127" s="52"/>
    </row>
    <row r="128" spans="2:13" ht="30" customHeight="1">
      <c r="B128" s="192"/>
      <c r="C128" s="193"/>
      <c r="D128" s="183"/>
      <c r="E128" s="184"/>
      <c r="F128" s="185"/>
      <c r="G128" s="186"/>
      <c r="H128" s="187"/>
      <c r="I128" s="188"/>
      <c r="J128" s="186"/>
      <c r="K128" s="188"/>
      <c r="L128" s="25" t="str">
        <f t="shared" si="6"/>
        <v/>
      </c>
      <c r="M128" s="52"/>
    </row>
    <row r="129" spans="2:13" ht="30" customHeight="1">
      <c r="B129" s="192"/>
      <c r="C129" s="193"/>
      <c r="D129" s="183"/>
      <c r="E129" s="184"/>
      <c r="F129" s="185"/>
      <c r="G129" s="186"/>
      <c r="H129" s="187"/>
      <c r="I129" s="188"/>
      <c r="J129" s="186"/>
      <c r="K129" s="188"/>
      <c r="L129" s="25" t="str">
        <f t="shared" si="6"/>
        <v/>
      </c>
      <c r="M129" s="52"/>
    </row>
    <row r="130" spans="2:13" ht="30" customHeight="1">
      <c r="B130" s="192"/>
      <c r="C130" s="193"/>
      <c r="D130" s="183"/>
      <c r="E130" s="184"/>
      <c r="F130" s="185"/>
      <c r="G130" s="186"/>
      <c r="H130" s="187"/>
      <c r="I130" s="188"/>
      <c r="J130" s="186"/>
      <c r="K130" s="188"/>
      <c r="L130" s="25" t="str">
        <f t="shared" si="6"/>
        <v/>
      </c>
      <c r="M130" s="52"/>
    </row>
    <row r="131" spans="2:13" ht="30" customHeight="1">
      <c r="B131" s="194" t="s">
        <v>0</v>
      </c>
      <c r="C131" s="195"/>
      <c r="D131" s="195"/>
      <c r="E131" s="195"/>
      <c r="F131" s="195"/>
      <c r="G131" s="195"/>
      <c r="H131" s="195"/>
      <c r="I131" s="195"/>
      <c r="J131" s="195"/>
      <c r="K131" s="195"/>
      <c r="L131" s="26">
        <f>SUM(L123:L130)</f>
        <v>0</v>
      </c>
      <c r="M131" s="55"/>
    </row>
    <row r="132" spans="2:13" ht="30" customHeight="1">
      <c r="B132" s="174"/>
      <c r="C132" s="175"/>
      <c r="D132" s="176"/>
      <c r="E132" s="177"/>
      <c r="F132" s="177"/>
      <c r="G132" s="177"/>
      <c r="H132" s="177"/>
      <c r="I132" s="177"/>
      <c r="J132" s="177"/>
      <c r="K132" s="177"/>
      <c r="L132" s="178"/>
      <c r="M132" s="56"/>
    </row>
    <row r="133" spans="2:13" ht="38.25" customHeight="1">
      <c r="B133" s="140" t="s">
        <v>37</v>
      </c>
      <c r="C133" s="140"/>
      <c r="D133" s="140"/>
      <c r="E133" s="140"/>
      <c r="F133" s="140"/>
      <c r="G133" s="140"/>
      <c r="H133" s="140"/>
      <c r="I133" s="140"/>
      <c r="J133" s="38"/>
      <c r="M133" s="17" t="s">
        <v>61</v>
      </c>
    </row>
    <row r="134" spans="2:13" ht="24.95" customHeight="1" thickBot="1">
      <c r="E134" s="149" t="s">
        <v>9</v>
      </c>
      <c r="F134" s="149"/>
      <c r="G134" s="149"/>
      <c r="H134" s="149"/>
      <c r="I134" s="150"/>
      <c r="J134" s="150"/>
      <c r="K134" s="150"/>
      <c r="M134" s="63"/>
    </row>
    <row r="135" spans="2:13" ht="24.95" customHeight="1" thickTop="1">
      <c r="E135" s="39" t="s">
        <v>56</v>
      </c>
      <c r="F135" s="41"/>
      <c r="G135" s="40" t="s">
        <v>48</v>
      </c>
      <c r="H135" s="41"/>
      <c r="I135" s="40" t="s">
        <v>49</v>
      </c>
      <c r="J135" s="41"/>
      <c r="K135" s="40" t="s">
        <v>50</v>
      </c>
      <c r="M135" s="63"/>
    </row>
    <row r="136" spans="2:13" ht="24.95" customHeight="1">
      <c r="B136" s="151" t="s">
        <v>8</v>
      </c>
      <c r="C136" s="151"/>
      <c r="M136" s="63"/>
    </row>
    <row r="137" spans="2:13" ht="24.95" customHeight="1">
      <c r="M137" s="63"/>
    </row>
    <row r="138" spans="2:13" s="1" customFormat="1" ht="20.100000000000001" customHeight="1">
      <c r="B138" s="152" t="s">
        <v>7</v>
      </c>
      <c r="C138" s="153"/>
      <c r="D138" s="153"/>
      <c r="E138" s="153"/>
      <c r="F138" s="153"/>
      <c r="G138" s="153"/>
      <c r="H138" s="153"/>
      <c r="I138" s="153"/>
      <c r="J138" s="153"/>
      <c r="K138" s="154"/>
      <c r="M138" s="64"/>
    </row>
    <row r="139" spans="2:13" s="1" customFormat="1" ht="20.100000000000001" customHeight="1">
      <c r="B139" s="28"/>
      <c r="C139" s="66" t="s">
        <v>60</v>
      </c>
      <c r="D139" s="164" t="s">
        <v>57</v>
      </c>
      <c r="E139" s="165"/>
      <c r="F139" s="165"/>
      <c r="G139" s="165"/>
      <c r="H139" s="165"/>
      <c r="I139" s="165"/>
      <c r="J139" s="165"/>
      <c r="K139" s="166"/>
      <c r="L139"/>
      <c r="M139" s="64"/>
    </row>
    <row r="140" spans="2:13" s="1" customFormat="1" ht="20.100000000000001" customHeight="1">
      <c r="B140" s="29"/>
      <c r="C140" s="66" t="s">
        <v>55</v>
      </c>
      <c r="D140" s="167"/>
      <c r="E140" s="168"/>
      <c r="F140" s="168"/>
      <c r="G140" s="168"/>
      <c r="H140" s="168"/>
      <c r="I140" s="168"/>
      <c r="J140" s="168"/>
      <c r="K140" s="169"/>
      <c r="M140" s="64"/>
    </row>
    <row r="141" spans="2:13" s="1" customFormat="1" ht="20.100000000000001" customHeight="1">
      <c r="B141" s="160" t="s">
        <v>6</v>
      </c>
      <c r="C141" s="81"/>
      <c r="D141" s="155" t="s">
        <v>1</v>
      </c>
      <c r="E141" s="156"/>
      <c r="F141" s="157"/>
      <c r="G141" s="155" t="s">
        <v>2</v>
      </c>
      <c r="H141" s="156"/>
      <c r="I141" s="157"/>
      <c r="J141" s="155" t="s">
        <v>3</v>
      </c>
      <c r="K141" s="157"/>
      <c r="L141" s="2" t="s">
        <v>4</v>
      </c>
      <c r="M141" s="65" t="s">
        <v>5</v>
      </c>
    </row>
    <row r="142" spans="2:13" ht="30" customHeight="1">
      <c r="B142" s="192"/>
      <c r="C142" s="193"/>
      <c r="D142" s="183"/>
      <c r="E142" s="184"/>
      <c r="F142" s="185"/>
      <c r="G142" s="186"/>
      <c r="H142" s="187"/>
      <c r="I142" s="188"/>
      <c r="J142" s="186"/>
      <c r="K142" s="188"/>
      <c r="L142" s="25" t="str">
        <f>IF(G142*J142=0,"",G142*J142)</f>
        <v/>
      </c>
      <c r="M142" s="52"/>
    </row>
    <row r="143" spans="2:13" ht="30" customHeight="1">
      <c r="B143" s="192"/>
      <c r="C143" s="193"/>
      <c r="D143" s="183"/>
      <c r="E143" s="184"/>
      <c r="F143" s="185"/>
      <c r="G143" s="186"/>
      <c r="H143" s="187"/>
      <c r="I143" s="188"/>
      <c r="J143" s="186"/>
      <c r="K143" s="188"/>
      <c r="L143" s="25" t="str">
        <f t="shared" ref="L143:L149" si="7">IF(G143*J143=0,"",G143*J143)</f>
        <v/>
      </c>
      <c r="M143" s="52"/>
    </row>
    <row r="144" spans="2:13" ht="30" customHeight="1">
      <c r="B144" s="192"/>
      <c r="C144" s="193"/>
      <c r="D144" s="183"/>
      <c r="E144" s="184"/>
      <c r="F144" s="185"/>
      <c r="G144" s="186"/>
      <c r="H144" s="187"/>
      <c r="I144" s="188"/>
      <c r="J144" s="186"/>
      <c r="K144" s="188"/>
      <c r="L144" s="25" t="str">
        <f t="shared" si="7"/>
        <v/>
      </c>
      <c r="M144" s="52"/>
    </row>
    <row r="145" spans="2:13" ht="30" customHeight="1">
      <c r="B145" s="192"/>
      <c r="C145" s="193"/>
      <c r="D145" s="183"/>
      <c r="E145" s="184"/>
      <c r="F145" s="185"/>
      <c r="G145" s="186"/>
      <c r="H145" s="187"/>
      <c r="I145" s="188"/>
      <c r="J145" s="186"/>
      <c r="K145" s="188"/>
      <c r="L145" s="25" t="str">
        <f t="shared" si="7"/>
        <v/>
      </c>
      <c r="M145" s="52"/>
    </row>
    <row r="146" spans="2:13" ht="30" customHeight="1">
      <c r="B146" s="192"/>
      <c r="C146" s="193"/>
      <c r="D146" s="183"/>
      <c r="E146" s="184"/>
      <c r="F146" s="185"/>
      <c r="G146" s="186"/>
      <c r="H146" s="187"/>
      <c r="I146" s="188"/>
      <c r="J146" s="186"/>
      <c r="K146" s="188"/>
      <c r="L146" s="25" t="str">
        <f t="shared" si="7"/>
        <v/>
      </c>
      <c r="M146" s="52"/>
    </row>
    <row r="147" spans="2:13" ht="30" customHeight="1">
      <c r="B147" s="192"/>
      <c r="C147" s="193"/>
      <c r="D147" s="183"/>
      <c r="E147" s="184"/>
      <c r="F147" s="185"/>
      <c r="G147" s="186"/>
      <c r="H147" s="187"/>
      <c r="I147" s="188"/>
      <c r="J147" s="186"/>
      <c r="K147" s="188"/>
      <c r="L147" s="25" t="str">
        <f t="shared" si="7"/>
        <v/>
      </c>
      <c r="M147" s="52"/>
    </row>
    <row r="148" spans="2:13" ht="30" customHeight="1">
      <c r="B148" s="192"/>
      <c r="C148" s="193"/>
      <c r="D148" s="183"/>
      <c r="E148" s="184"/>
      <c r="F148" s="185"/>
      <c r="G148" s="186"/>
      <c r="H148" s="187"/>
      <c r="I148" s="188"/>
      <c r="J148" s="186"/>
      <c r="K148" s="188"/>
      <c r="L148" s="25" t="str">
        <f t="shared" si="7"/>
        <v/>
      </c>
      <c r="M148" s="52"/>
    </row>
    <row r="149" spans="2:13" ht="30" customHeight="1">
      <c r="B149" s="192"/>
      <c r="C149" s="193"/>
      <c r="D149" s="183"/>
      <c r="E149" s="184"/>
      <c r="F149" s="185"/>
      <c r="G149" s="186"/>
      <c r="H149" s="187"/>
      <c r="I149" s="188"/>
      <c r="J149" s="186"/>
      <c r="K149" s="188"/>
      <c r="L149" s="25" t="str">
        <f t="shared" si="7"/>
        <v/>
      </c>
      <c r="M149" s="52"/>
    </row>
    <row r="150" spans="2:13" ht="30" customHeight="1">
      <c r="B150" s="194" t="s">
        <v>0</v>
      </c>
      <c r="C150" s="195"/>
      <c r="D150" s="195"/>
      <c r="E150" s="195"/>
      <c r="F150" s="195"/>
      <c r="G150" s="195"/>
      <c r="H150" s="195"/>
      <c r="I150" s="195"/>
      <c r="J150" s="195"/>
      <c r="K150" s="195"/>
      <c r="L150" s="26">
        <f>SUM(L142:L149)</f>
        <v>0</v>
      </c>
      <c r="M150" s="55"/>
    </row>
    <row r="151" spans="2:13" ht="30" customHeight="1">
      <c r="B151" s="174"/>
      <c r="C151" s="175"/>
      <c r="D151" s="176"/>
      <c r="E151" s="177"/>
      <c r="F151" s="177"/>
      <c r="G151" s="177"/>
      <c r="H151" s="177"/>
      <c r="I151" s="177"/>
      <c r="J151" s="177"/>
      <c r="K151" s="177"/>
      <c r="L151" s="178"/>
      <c r="M151" s="56"/>
    </row>
    <row r="152" spans="2:13" ht="38.25" customHeight="1">
      <c r="B152" s="140" t="s">
        <v>37</v>
      </c>
      <c r="C152" s="140"/>
      <c r="D152" s="140"/>
      <c r="E152" s="140"/>
      <c r="F152" s="140"/>
      <c r="G152" s="140"/>
      <c r="H152" s="140"/>
      <c r="I152" s="140"/>
      <c r="J152" s="38"/>
      <c r="M152" s="17" t="s">
        <v>61</v>
      </c>
    </row>
    <row r="153" spans="2:13" ht="24.95" customHeight="1" thickBot="1">
      <c r="E153" s="149" t="s">
        <v>9</v>
      </c>
      <c r="F153" s="149"/>
      <c r="G153" s="149"/>
      <c r="H153" s="149"/>
      <c r="I153" s="150"/>
      <c r="J153" s="150"/>
      <c r="K153" s="150"/>
      <c r="M153" s="63"/>
    </row>
    <row r="154" spans="2:13" ht="24.95" customHeight="1" thickTop="1">
      <c r="E154" s="39" t="s">
        <v>56</v>
      </c>
      <c r="F154" s="41"/>
      <c r="G154" s="40" t="s">
        <v>48</v>
      </c>
      <c r="H154" s="41"/>
      <c r="I154" s="40" t="s">
        <v>49</v>
      </c>
      <c r="J154" s="41"/>
      <c r="K154" s="40" t="s">
        <v>50</v>
      </c>
      <c r="M154" s="63"/>
    </row>
    <row r="155" spans="2:13" ht="24.95" customHeight="1">
      <c r="B155" s="151" t="s">
        <v>8</v>
      </c>
      <c r="C155" s="151"/>
      <c r="M155" s="63"/>
    </row>
    <row r="156" spans="2:13" ht="24.95" customHeight="1">
      <c r="M156" s="63"/>
    </row>
    <row r="157" spans="2:13" s="1" customFormat="1" ht="20.100000000000001" customHeight="1">
      <c r="B157" s="152" t="s">
        <v>7</v>
      </c>
      <c r="C157" s="153"/>
      <c r="D157" s="153"/>
      <c r="E157" s="153"/>
      <c r="F157" s="153"/>
      <c r="G157" s="153"/>
      <c r="H157" s="153"/>
      <c r="I157" s="153"/>
      <c r="J157" s="153"/>
      <c r="K157" s="154"/>
      <c r="M157" s="64"/>
    </row>
    <row r="158" spans="2:13" s="1" customFormat="1" ht="20.100000000000001" customHeight="1">
      <c r="B158" s="28"/>
      <c r="C158" s="66" t="s">
        <v>60</v>
      </c>
      <c r="D158" s="164" t="s">
        <v>57</v>
      </c>
      <c r="E158" s="165"/>
      <c r="F158" s="165"/>
      <c r="G158" s="165"/>
      <c r="H158" s="165"/>
      <c r="I158" s="165"/>
      <c r="J158" s="165"/>
      <c r="K158" s="166"/>
      <c r="L158"/>
      <c r="M158" s="64"/>
    </row>
    <row r="159" spans="2:13" s="1" customFormat="1" ht="20.100000000000001" customHeight="1">
      <c r="B159" s="29"/>
      <c r="C159" s="66" t="s">
        <v>55</v>
      </c>
      <c r="D159" s="167"/>
      <c r="E159" s="168"/>
      <c r="F159" s="168"/>
      <c r="G159" s="168"/>
      <c r="H159" s="168"/>
      <c r="I159" s="168"/>
      <c r="J159" s="168"/>
      <c r="K159" s="169"/>
      <c r="M159" s="64"/>
    </row>
    <row r="160" spans="2:13" s="1" customFormat="1" ht="20.100000000000001" customHeight="1">
      <c r="B160" s="160" t="s">
        <v>6</v>
      </c>
      <c r="C160" s="81"/>
      <c r="D160" s="155" t="s">
        <v>1</v>
      </c>
      <c r="E160" s="156"/>
      <c r="F160" s="157"/>
      <c r="G160" s="155" t="s">
        <v>2</v>
      </c>
      <c r="H160" s="156"/>
      <c r="I160" s="157"/>
      <c r="J160" s="155" t="s">
        <v>3</v>
      </c>
      <c r="K160" s="157"/>
      <c r="L160" s="2" t="s">
        <v>4</v>
      </c>
      <c r="M160" s="65" t="s">
        <v>5</v>
      </c>
    </row>
    <row r="161" spans="2:13" ht="30" customHeight="1">
      <c r="B161" s="192"/>
      <c r="C161" s="193"/>
      <c r="D161" s="183"/>
      <c r="E161" s="184"/>
      <c r="F161" s="185"/>
      <c r="G161" s="186"/>
      <c r="H161" s="187"/>
      <c r="I161" s="188"/>
      <c r="J161" s="186"/>
      <c r="K161" s="188"/>
      <c r="L161" s="25" t="str">
        <f>IF(G161*J161=0,"",G161*J161)</f>
        <v/>
      </c>
      <c r="M161" s="52"/>
    </row>
    <row r="162" spans="2:13" ht="30" customHeight="1">
      <c r="B162" s="192"/>
      <c r="C162" s="193"/>
      <c r="D162" s="183"/>
      <c r="E162" s="184"/>
      <c r="F162" s="185"/>
      <c r="G162" s="186"/>
      <c r="H162" s="187"/>
      <c r="I162" s="188"/>
      <c r="J162" s="186"/>
      <c r="K162" s="188"/>
      <c r="L162" s="25" t="str">
        <f t="shared" ref="L162:L168" si="8">IF(G162*J162=0,"",G162*J162)</f>
        <v/>
      </c>
      <c r="M162" s="52"/>
    </row>
    <row r="163" spans="2:13" ht="30" customHeight="1">
      <c r="B163" s="192"/>
      <c r="C163" s="193"/>
      <c r="D163" s="183"/>
      <c r="E163" s="184"/>
      <c r="F163" s="185"/>
      <c r="G163" s="186"/>
      <c r="H163" s="187"/>
      <c r="I163" s="188"/>
      <c r="J163" s="186"/>
      <c r="K163" s="188"/>
      <c r="L163" s="25" t="str">
        <f t="shared" si="8"/>
        <v/>
      </c>
      <c r="M163" s="52"/>
    </row>
    <row r="164" spans="2:13" ht="30" customHeight="1">
      <c r="B164" s="192"/>
      <c r="C164" s="193"/>
      <c r="D164" s="183"/>
      <c r="E164" s="184"/>
      <c r="F164" s="185"/>
      <c r="G164" s="186"/>
      <c r="H164" s="187"/>
      <c r="I164" s="188"/>
      <c r="J164" s="186"/>
      <c r="K164" s="188"/>
      <c r="L164" s="25" t="str">
        <f t="shared" si="8"/>
        <v/>
      </c>
      <c r="M164" s="52"/>
    </row>
    <row r="165" spans="2:13" ht="30" customHeight="1">
      <c r="B165" s="192"/>
      <c r="C165" s="193"/>
      <c r="D165" s="183"/>
      <c r="E165" s="184"/>
      <c r="F165" s="185"/>
      <c r="G165" s="186"/>
      <c r="H165" s="187"/>
      <c r="I165" s="188"/>
      <c r="J165" s="186"/>
      <c r="K165" s="188"/>
      <c r="L165" s="25" t="str">
        <f t="shared" si="8"/>
        <v/>
      </c>
      <c r="M165" s="52"/>
    </row>
    <row r="166" spans="2:13" ht="30" customHeight="1">
      <c r="B166" s="192"/>
      <c r="C166" s="193"/>
      <c r="D166" s="183"/>
      <c r="E166" s="184"/>
      <c r="F166" s="185"/>
      <c r="G166" s="186"/>
      <c r="H166" s="187"/>
      <c r="I166" s="188"/>
      <c r="J166" s="186"/>
      <c r="K166" s="188"/>
      <c r="L166" s="25" t="str">
        <f t="shared" si="8"/>
        <v/>
      </c>
      <c r="M166" s="52"/>
    </row>
    <row r="167" spans="2:13" ht="30" customHeight="1">
      <c r="B167" s="192"/>
      <c r="C167" s="193"/>
      <c r="D167" s="183"/>
      <c r="E167" s="184"/>
      <c r="F167" s="185"/>
      <c r="G167" s="186"/>
      <c r="H167" s="187"/>
      <c r="I167" s="188"/>
      <c r="J167" s="186"/>
      <c r="K167" s="188"/>
      <c r="L167" s="25" t="str">
        <f t="shared" si="8"/>
        <v/>
      </c>
      <c r="M167" s="52"/>
    </row>
    <row r="168" spans="2:13" ht="30" customHeight="1">
      <c r="B168" s="192"/>
      <c r="C168" s="193"/>
      <c r="D168" s="183"/>
      <c r="E168" s="184"/>
      <c r="F168" s="185"/>
      <c r="G168" s="186"/>
      <c r="H168" s="187"/>
      <c r="I168" s="188"/>
      <c r="J168" s="186"/>
      <c r="K168" s="188"/>
      <c r="L168" s="25" t="str">
        <f t="shared" si="8"/>
        <v/>
      </c>
      <c r="M168" s="52"/>
    </row>
    <row r="169" spans="2:13" ht="30" customHeight="1">
      <c r="B169" s="194" t="s">
        <v>0</v>
      </c>
      <c r="C169" s="195"/>
      <c r="D169" s="195"/>
      <c r="E169" s="195"/>
      <c r="F169" s="195"/>
      <c r="G169" s="195"/>
      <c r="H169" s="195"/>
      <c r="I169" s="195"/>
      <c r="J169" s="195"/>
      <c r="K169" s="195"/>
      <c r="L169" s="26">
        <f>SUM(L161:L168)</f>
        <v>0</v>
      </c>
      <c r="M169" s="55"/>
    </row>
    <row r="170" spans="2:13" ht="30" customHeight="1">
      <c r="B170" s="174"/>
      <c r="C170" s="175"/>
      <c r="D170" s="176"/>
      <c r="E170" s="177"/>
      <c r="F170" s="177"/>
      <c r="G170" s="177"/>
      <c r="H170" s="177"/>
      <c r="I170" s="177"/>
      <c r="J170" s="177"/>
      <c r="K170" s="177"/>
      <c r="L170" s="178"/>
      <c r="M170" s="56"/>
    </row>
    <row r="171" spans="2:13" ht="38.25" customHeight="1">
      <c r="B171" s="140" t="s">
        <v>37</v>
      </c>
      <c r="C171" s="140"/>
      <c r="D171" s="140"/>
      <c r="E171" s="140"/>
      <c r="F171" s="140"/>
      <c r="G171" s="140"/>
      <c r="H171" s="140"/>
      <c r="I171" s="140"/>
      <c r="J171" s="38"/>
      <c r="M171" s="17" t="s">
        <v>61</v>
      </c>
    </row>
    <row r="172" spans="2:13" ht="24.95" customHeight="1" thickBot="1">
      <c r="E172" s="149" t="s">
        <v>9</v>
      </c>
      <c r="F172" s="149"/>
      <c r="G172" s="149"/>
      <c r="H172" s="149"/>
      <c r="I172" s="150"/>
      <c r="J172" s="150"/>
      <c r="K172" s="150"/>
      <c r="M172" s="63"/>
    </row>
    <row r="173" spans="2:13" ht="24.95" customHeight="1" thickTop="1">
      <c r="E173" s="39" t="s">
        <v>56</v>
      </c>
      <c r="F173" s="41"/>
      <c r="G173" s="40" t="s">
        <v>48</v>
      </c>
      <c r="H173" s="41"/>
      <c r="I173" s="40" t="s">
        <v>49</v>
      </c>
      <c r="J173" s="41"/>
      <c r="K173" s="40" t="s">
        <v>50</v>
      </c>
      <c r="M173" s="63"/>
    </row>
    <row r="174" spans="2:13" ht="24.95" customHeight="1">
      <c r="B174" s="151" t="s">
        <v>8</v>
      </c>
      <c r="C174" s="151"/>
      <c r="M174" s="63"/>
    </row>
    <row r="175" spans="2:13" ht="24.95" customHeight="1">
      <c r="M175" s="63"/>
    </row>
    <row r="176" spans="2:13" s="1" customFormat="1" ht="20.100000000000001" customHeight="1">
      <c r="B176" s="152" t="s">
        <v>7</v>
      </c>
      <c r="C176" s="153"/>
      <c r="D176" s="153"/>
      <c r="E176" s="153"/>
      <c r="F176" s="153"/>
      <c r="G176" s="153"/>
      <c r="H176" s="153"/>
      <c r="I176" s="153"/>
      <c r="J176" s="153"/>
      <c r="K176" s="154"/>
      <c r="M176" s="64"/>
    </row>
    <row r="177" spans="2:13" s="1" customFormat="1" ht="20.100000000000001" customHeight="1">
      <c r="B177" s="28"/>
      <c r="C177" s="66" t="s">
        <v>60</v>
      </c>
      <c r="D177" s="164" t="s">
        <v>57</v>
      </c>
      <c r="E177" s="165"/>
      <c r="F177" s="165"/>
      <c r="G177" s="165"/>
      <c r="H177" s="165"/>
      <c r="I177" s="165"/>
      <c r="J177" s="165"/>
      <c r="K177" s="166"/>
      <c r="L177"/>
      <c r="M177" s="64"/>
    </row>
    <row r="178" spans="2:13" s="1" customFormat="1" ht="20.100000000000001" customHeight="1">
      <c r="B178" s="29"/>
      <c r="C178" s="66" t="s">
        <v>55</v>
      </c>
      <c r="D178" s="167"/>
      <c r="E178" s="168"/>
      <c r="F178" s="168"/>
      <c r="G178" s="168"/>
      <c r="H178" s="168"/>
      <c r="I178" s="168"/>
      <c r="J178" s="168"/>
      <c r="K178" s="169"/>
      <c r="M178" s="64"/>
    </row>
    <row r="179" spans="2:13" s="1" customFormat="1" ht="20.100000000000001" customHeight="1">
      <c r="B179" s="160" t="s">
        <v>6</v>
      </c>
      <c r="C179" s="81"/>
      <c r="D179" s="155" t="s">
        <v>1</v>
      </c>
      <c r="E179" s="156"/>
      <c r="F179" s="157"/>
      <c r="G179" s="155" t="s">
        <v>2</v>
      </c>
      <c r="H179" s="156"/>
      <c r="I179" s="157"/>
      <c r="J179" s="155" t="s">
        <v>3</v>
      </c>
      <c r="K179" s="157"/>
      <c r="L179" s="2" t="s">
        <v>4</v>
      </c>
      <c r="M179" s="65" t="s">
        <v>5</v>
      </c>
    </row>
    <row r="180" spans="2:13" ht="30" customHeight="1">
      <c r="B180" s="192"/>
      <c r="C180" s="193"/>
      <c r="D180" s="183"/>
      <c r="E180" s="184"/>
      <c r="F180" s="185"/>
      <c r="G180" s="186"/>
      <c r="H180" s="187"/>
      <c r="I180" s="188"/>
      <c r="J180" s="186"/>
      <c r="K180" s="188"/>
      <c r="L180" s="25" t="str">
        <f>IF(G180*J180=0,"",G180*J180)</f>
        <v/>
      </c>
      <c r="M180" s="52"/>
    </row>
    <row r="181" spans="2:13" ht="30" customHeight="1">
      <c r="B181" s="192"/>
      <c r="C181" s="193"/>
      <c r="D181" s="183"/>
      <c r="E181" s="184"/>
      <c r="F181" s="185"/>
      <c r="G181" s="186"/>
      <c r="H181" s="187"/>
      <c r="I181" s="188"/>
      <c r="J181" s="186"/>
      <c r="K181" s="188"/>
      <c r="L181" s="25" t="str">
        <f t="shared" ref="L181:L187" si="9">IF(G181*J181=0,"",G181*J181)</f>
        <v/>
      </c>
      <c r="M181" s="52"/>
    </row>
    <row r="182" spans="2:13" ht="30" customHeight="1">
      <c r="B182" s="192"/>
      <c r="C182" s="193"/>
      <c r="D182" s="183"/>
      <c r="E182" s="184"/>
      <c r="F182" s="185"/>
      <c r="G182" s="186"/>
      <c r="H182" s="187"/>
      <c r="I182" s="188"/>
      <c r="J182" s="186"/>
      <c r="K182" s="188"/>
      <c r="L182" s="25" t="str">
        <f t="shared" si="9"/>
        <v/>
      </c>
      <c r="M182" s="52"/>
    </row>
    <row r="183" spans="2:13" ht="30" customHeight="1">
      <c r="B183" s="192"/>
      <c r="C183" s="193"/>
      <c r="D183" s="183"/>
      <c r="E183" s="184"/>
      <c r="F183" s="185"/>
      <c r="G183" s="186"/>
      <c r="H183" s="187"/>
      <c r="I183" s="188"/>
      <c r="J183" s="186"/>
      <c r="K183" s="188"/>
      <c r="L183" s="25" t="str">
        <f t="shared" si="9"/>
        <v/>
      </c>
      <c r="M183" s="52"/>
    </row>
    <row r="184" spans="2:13" ht="30" customHeight="1">
      <c r="B184" s="192"/>
      <c r="C184" s="193"/>
      <c r="D184" s="183"/>
      <c r="E184" s="184"/>
      <c r="F184" s="185"/>
      <c r="G184" s="186"/>
      <c r="H184" s="187"/>
      <c r="I184" s="188"/>
      <c r="J184" s="186"/>
      <c r="K184" s="188"/>
      <c r="L184" s="25" t="str">
        <f t="shared" si="9"/>
        <v/>
      </c>
      <c r="M184" s="52"/>
    </row>
    <row r="185" spans="2:13" ht="30" customHeight="1">
      <c r="B185" s="192"/>
      <c r="C185" s="193"/>
      <c r="D185" s="183"/>
      <c r="E185" s="184"/>
      <c r="F185" s="185"/>
      <c r="G185" s="186"/>
      <c r="H185" s="187"/>
      <c r="I185" s="188"/>
      <c r="J185" s="186"/>
      <c r="K185" s="188"/>
      <c r="L185" s="25" t="str">
        <f t="shared" si="9"/>
        <v/>
      </c>
      <c r="M185" s="52"/>
    </row>
    <row r="186" spans="2:13" ht="30" customHeight="1">
      <c r="B186" s="192"/>
      <c r="C186" s="193"/>
      <c r="D186" s="183"/>
      <c r="E186" s="184"/>
      <c r="F186" s="185"/>
      <c r="G186" s="186"/>
      <c r="H186" s="187"/>
      <c r="I186" s="188"/>
      <c r="J186" s="186"/>
      <c r="K186" s="188"/>
      <c r="L186" s="25" t="str">
        <f t="shared" si="9"/>
        <v/>
      </c>
      <c r="M186" s="52"/>
    </row>
    <row r="187" spans="2:13" ht="30" customHeight="1">
      <c r="B187" s="192"/>
      <c r="C187" s="193"/>
      <c r="D187" s="183"/>
      <c r="E187" s="184"/>
      <c r="F187" s="185"/>
      <c r="G187" s="186"/>
      <c r="H187" s="187"/>
      <c r="I187" s="188"/>
      <c r="J187" s="186"/>
      <c r="K187" s="188"/>
      <c r="L187" s="25" t="str">
        <f t="shared" si="9"/>
        <v/>
      </c>
      <c r="M187" s="52"/>
    </row>
    <row r="188" spans="2:13" ht="30" customHeight="1">
      <c r="B188" s="194" t="s">
        <v>0</v>
      </c>
      <c r="C188" s="195"/>
      <c r="D188" s="195"/>
      <c r="E188" s="195"/>
      <c r="F188" s="195"/>
      <c r="G188" s="195"/>
      <c r="H188" s="195"/>
      <c r="I188" s="195"/>
      <c r="J188" s="195"/>
      <c r="K188" s="195"/>
      <c r="L188" s="26">
        <f>SUM(L180:L187)</f>
        <v>0</v>
      </c>
      <c r="M188" s="55"/>
    </row>
    <row r="189" spans="2:13" ht="30" customHeight="1">
      <c r="B189" s="174"/>
      <c r="C189" s="175"/>
      <c r="D189" s="176"/>
      <c r="E189" s="177"/>
      <c r="F189" s="177"/>
      <c r="G189" s="177"/>
      <c r="H189" s="177"/>
      <c r="I189" s="177"/>
      <c r="J189" s="177"/>
      <c r="K189" s="177"/>
      <c r="L189" s="178"/>
      <c r="M189" s="56"/>
    </row>
    <row r="190" spans="2:13" ht="38.25" customHeight="1">
      <c r="B190" s="140" t="s">
        <v>37</v>
      </c>
      <c r="C190" s="140"/>
      <c r="D190" s="140"/>
      <c r="E190" s="140"/>
      <c r="F190" s="140"/>
      <c r="G190" s="140"/>
      <c r="H190" s="140"/>
      <c r="I190" s="140"/>
      <c r="J190" s="38"/>
      <c r="M190" s="17" t="s">
        <v>61</v>
      </c>
    </row>
    <row r="191" spans="2:13" ht="24.95" customHeight="1" thickBot="1">
      <c r="E191" s="149" t="s">
        <v>9</v>
      </c>
      <c r="F191" s="149"/>
      <c r="G191" s="149"/>
      <c r="H191" s="149"/>
      <c r="I191" s="150"/>
      <c r="J191" s="150"/>
      <c r="K191" s="150"/>
      <c r="M191" s="63"/>
    </row>
    <row r="192" spans="2:13" ht="24.95" customHeight="1" thickTop="1">
      <c r="E192" s="39" t="s">
        <v>56</v>
      </c>
      <c r="F192" s="41"/>
      <c r="G192" s="40" t="s">
        <v>48</v>
      </c>
      <c r="H192" s="41"/>
      <c r="I192" s="40" t="s">
        <v>49</v>
      </c>
      <c r="J192" s="41"/>
      <c r="K192" s="40" t="s">
        <v>50</v>
      </c>
      <c r="M192" s="63"/>
    </row>
    <row r="193" spans="2:13" ht="24.95" customHeight="1">
      <c r="B193" s="151" t="s">
        <v>8</v>
      </c>
      <c r="C193" s="151"/>
      <c r="M193" s="63"/>
    </row>
    <row r="194" spans="2:13" ht="24.95" customHeight="1">
      <c r="M194" s="63"/>
    </row>
    <row r="195" spans="2:13" s="1" customFormat="1" ht="20.100000000000001" customHeight="1">
      <c r="B195" s="152" t="s">
        <v>7</v>
      </c>
      <c r="C195" s="153"/>
      <c r="D195" s="153"/>
      <c r="E195" s="153"/>
      <c r="F195" s="153"/>
      <c r="G195" s="153"/>
      <c r="H195" s="153"/>
      <c r="I195" s="153"/>
      <c r="J195" s="153"/>
      <c r="K195" s="154"/>
      <c r="M195" s="64"/>
    </row>
    <row r="196" spans="2:13" s="1" customFormat="1" ht="20.100000000000001" customHeight="1">
      <c r="B196" s="28"/>
      <c r="C196" s="66" t="s">
        <v>60</v>
      </c>
      <c r="D196" s="164" t="s">
        <v>57</v>
      </c>
      <c r="E196" s="165"/>
      <c r="F196" s="165"/>
      <c r="G196" s="165"/>
      <c r="H196" s="165"/>
      <c r="I196" s="165"/>
      <c r="J196" s="165"/>
      <c r="K196" s="166"/>
      <c r="L196"/>
      <c r="M196" s="64"/>
    </row>
    <row r="197" spans="2:13" s="1" customFormat="1" ht="20.100000000000001" customHeight="1">
      <c r="B197" s="29"/>
      <c r="C197" s="66" t="s">
        <v>55</v>
      </c>
      <c r="D197" s="167"/>
      <c r="E197" s="168"/>
      <c r="F197" s="168"/>
      <c r="G197" s="168"/>
      <c r="H197" s="168"/>
      <c r="I197" s="168"/>
      <c r="J197" s="168"/>
      <c r="K197" s="169"/>
      <c r="M197" s="64"/>
    </row>
    <row r="198" spans="2:13" s="1" customFormat="1" ht="20.100000000000001" customHeight="1">
      <c r="B198" s="160" t="s">
        <v>6</v>
      </c>
      <c r="C198" s="81"/>
      <c r="D198" s="155" t="s">
        <v>1</v>
      </c>
      <c r="E198" s="156"/>
      <c r="F198" s="157"/>
      <c r="G198" s="155" t="s">
        <v>2</v>
      </c>
      <c r="H198" s="156"/>
      <c r="I198" s="157"/>
      <c r="J198" s="155" t="s">
        <v>3</v>
      </c>
      <c r="K198" s="157"/>
      <c r="L198" s="2" t="s">
        <v>4</v>
      </c>
      <c r="M198" s="65" t="s">
        <v>5</v>
      </c>
    </row>
    <row r="199" spans="2:13" ht="30" customHeight="1">
      <c r="B199" s="192"/>
      <c r="C199" s="193"/>
      <c r="D199" s="183"/>
      <c r="E199" s="184"/>
      <c r="F199" s="185"/>
      <c r="G199" s="186"/>
      <c r="H199" s="187"/>
      <c r="I199" s="188"/>
      <c r="J199" s="186"/>
      <c r="K199" s="188"/>
      <c r="L199" s="25" t="str">
        <f>IF(G199*J199=0,"",G199*J199)</f>
        <v/>
      </c>
      <c r="M199" s="52"/>
    </row>
    <row r="200" spans="2:13" ht="30" customHeight="1">
      <c r="B200" s="192"/>
      <c r="C200" s="193"/>
      <c r="D200" s="183"/>
      <c r="E200" s="184"/>
      <c r="F200" s="185"/>
      <c r="G200" s="186"/>
      <c r="H200" s="187"/>
      <c r="I200" s="188"/>
      <c r="J200" s="186"/>
      <c r="K200" s="188"/>
      <c r="L200" s="25" t="str">
        <f t="shared" ref="L200:L206" si="10">IF(G200*J200=0,"",G200*J200)</f>
        <v/>
      </c>
      <c r="M200" s="52"/>
    </row>
    <row r="201" spans="2:13" ht="30" customHeight="1">
      <c r="B201" s="192"/>
      <c r="C201" s="193"/>
      <c r="D201" s="183"/>
      <c r="E201" s="184"/>
      <c r="F201" s="185"/>
      <c r="G201" s="186"/>
      <c r="H201" s="187"/>
      <c r="I201" s="188"/>
      <c r="J201" s="186"/>
      <c r="K201" s="188"/>
      <c r="L201" s="25" t="str">
        <f t="shared" si="10"/>
        <v/>
      </c>
      <c r="M201" s="52"/>
    </row>
    <row r="202" spans="2:13" ht="30" customHeight="1">
      <c r="B202" s="192"/>
      <c r="C202" s="193"/>
      <c r="D202" s="183"/>
      <c r="E202" s="184"/>
      <c r="F202" s="185"/>
      <c r="G202" s="186"/>
      <c r="H202" s="187"/>
      <c r="I202" s="188"/>
      <c r="J202" s="186"/>
      <c r="K202" s="188"/>
      <c r="L202" s="25" t="str">
        <f t="shared" si="10"/>
        <v/>
      </c>
      <c r="M202" s="52"/>
    </row>
    <row r="203" spans="2:13" ht="30" customHeight="1">
      <c r="B203" s="192"/>
      <c r="C203" s="193"/>
      <c r="D203" s="183"/>
      <c r="E203" s="184"/>
      <c r="F203" s="185"/>
      <c r="G203" s="186"/>
      <c r="H203" s="187"/>
      <c r="I203" s="188"/>
      <c r="J203" s="186"/>
      <c r="K203" s="188"/>
      <c r="L203" s="25" t="str">
        <f t="shared" si="10"/>
        <v/>
      </c>
      <c r="M203" s="52"/>
    </row>
    <row r="204" spans="2:13" ht="30" customHeight="1">
      <c r="B204" s="192"/>
      <c r="C204" s="193"/>
      <c r="D204" s="183"/>
      <c r="E204" s="184"/>
      <c r="F204" s="185"/>
      <c r="G204" s="186"/>
      <c r="H204" s="187"/>
      <c r="I204" s="188"/>
      <c r="J204" s="186"/>
      <c r="K204" s="188"/>
      <c r="L204" s="25" t="str">
        <f t="shared" si="10"/>
        <v/>
      </c>
      <c r="M204" s="52"/>
    </row>
    <row r="205" spans="2:13" ht="30" customHeight="1">
      <c r="B205" s="192"/>
      <c r="C205" s="193"/>
      <c r="D205" s="183"/>
      <c r="E205" s="184"/>
      <c r="F205" s="185"/>
      <c r="G205" s="186"/>
      <c r="H205" s="187"/>
      <c r="I205" s="188"/>
      <c r="J205" s="186"/>
      <c r="K205" s="188"/>
      <c r="L205" s="25" t="str">
        <f t="shared" si="10"/>
        <v/>
      </c>
      <c r="M205" s="52"/>
    </row>
    <row r="206" spans="2:13" ht="30" customHeight="1">
      <c r="B206" s="192"/>
      <c r="C206" s="193"/>
      <c r="D206" s="183"/>
      <c r="E206" s="184"/>
      <c r="F206" s="185"/>
      <c r="G206" s="186"/>
      <c r="H206" s="187"/>
      <c r="I206" s="188"/>
      <c r="J206" s="186"/>
      <c r="K206" s="188"/>
      <c r="L206" s="25" t="str">
        <f t="shared" si="10"/>
        <v/>
      </c>
      <c r="M206" s="52"/>
    </row>
    <row r="207" spans="2:13" ht="30" customHeight="1">
      <c r="B207" s="194" t="s">
        <v>0</v>
      </c>
      <c r="C207" s="195"/>
      <c r="D207" s="195"/>
      <c r="E207" s="195"/>
      <c r="F207" s="195"/>
      <c r="G207" s="195"/>
      <c r="H207" s="195"/>
      <c r="I207" s="195"/>
      <c r="J207" s="195"/>
      <c r="K207" s="195"/>
      <c r="L207" s="26">
        <f>SUM(L199:L206)</f>
        <v>0</v>
      </c>
      <c r="M207" s="55"/>
    </row>
    <row r="208" spans="2:13" ht="30" customHeight="1">
      <c r="B208" s="174"/>
      <c r="C208" s="175"/>
      <c r="D208" s="176"/>
      <c r="E208" s="177"/>
      <c r="F208" s="177"/>
      <c r="G208" s="177"/>
      <c r="H208" s="177"/>
      <c r="I208" s="177"/>
      <c r="J208" s="177"/>
      <c r="K208" s="177"/>
      <c r="L208" s="178"/>
      <c r="M208" s="56"/>
    </row>
    <row r="209" spans="2:13" ht="38.25" customHeight="1">
      <c r="B209" s="140" t="s">
        <v>37</v>
      </c>
      <c r="C209" s="140"/>
      <c r="D209" s="140"/>
      <c r="E209" s="140"/>
      <c r="F209" s="140"/>
      <c r="G209" s="140"/>
      <c r="H209" s="140"/>
      <c r="I209" s="140"/>
      <c r="J209" s="38"/>
      <c r="M209" s="17" t="s">
        <v>61</v>
      </c>
    </row>
    <row r="210" spans="2:13" ht="24.95" customHeight="1" thickBot="1">
      <c r="E210" s="149" t="s">
        <v>9</v>
      </c>
      <c r="F210" s="149"/>
      <c r="G210" s="149"/>
      <c r="H210" s="149"/>
      <c r="I210" s="150"/>
      <c r="J210" s="150"/>
      <c r="K210" s="150"/>
      <c r="M210" s="63"/>
    </row>
    <row r="211" spans="2:13" ht="24.95" customHeight="1" thickTop="1">
      <c r="E211" s="39" t="s">
        <v>56</v>
      </c>
      <c r="F211" s="41"/>
      <c r="G211" s="40" t="s">
        <v>48</v>
      </c>
      <c r="H211" s="41"/>
      <c r="I211" s="40" t="s">
        <v>49</v>
      </c>
      <c r="J211" s="41"/>
      <c r="K211" s="40" t="s">
        <v>50</v>
      </c>
      <c r="M211" s="63"/>
    </row>
    <row r="212" spans="2:13" ht="24.95" customHeight="1">
      <c r="B212" s="151" t="s">
        <v>8</v>
      </c>
      <c r="C212" s="151"/>
      <c r="M212" s="63"/>
    </row>
    <row r="213" spans="2:13" ht="24.95" customHeight="1">
      <c r="M213" s="63"/>
    </row>
    <row r="214" spans="2:13" s="1" customFormat="1" ht="20.100000000000001" customHeight="1">
      <c r="B214" s="152" t="s">
        <v>7</v>
      </c>
      <c r="C214" s="153"/>
      <c r="D214" s="153"/>
      <c r="E214" s="153"/>
      <c r="F214" s="153"/>
      <c r="G214" s="153"/>
      <c r="H214" s="153"/>
      <c r="I214" s="153"/>
      <c r="J214" s="153"/>
      <c r="K214" s="154"/>
      <c r="M214" s="64"/>
    </row>
    <row r="215" spans="2:13" s="1" customFormat="1" ht="20.100000000000001" customHeight="1">
      <c r="B215" s="28"/>
      <c r="C215" s="66" t="s">
        <v>60</v>
      </c>
      <c r="D215" s="164" t="s">
        <v>57</v>
      </c>
      <c r="E215" s="165"/>
      <c r="F215" s="165"/>
      <c r="G215" s="165"/>
      <c r="H215" s="165"/>
      <c r="I215" s="165"/>
      <c r="J215" s="165"/>
      <c r="K215" s="166"/>
      <c r="L215"/>
      <c r="M215" s="64"/>
    </row>
    <row r="216" spans="2:13" s="1" customFormat="1" ht="20.100000000000001" customHeight="1">
      <c r="B216" s="29"/>
      <c r="C216" s="66" t="s">
        <v>55</v>
      </c>
      <c r="D216" s="167"/>
      <c r="E216" s="168"/>
      <c r="F216" s="168"/>
      <c r="G216" s="168"/>
      <c r="H216" s="168"/>
      <c r="I216" s="168"/>
      <c r="J216" s="168"/>
      <c r="K216" s="169"/>
      <c r="M216" s="64"/>
    </row>
    <row r="217" spans="2:13" s="1" customFormat="1" ht="20.100000000000001" customHeight="1">
      <c r="B217" s="160" t="s">
        <v>6</v>
      </c>
      <c r="C217" s="81"/>
      <c r="D217" s="155" t="s">
        <v>1</v>
      </c>
      <c r="E217" s="156"/>
      <c r="F217" s="157"/>
      <c r="G217" s="155" t="s">
        <v>2</v>
      </c>
      <c r="H217" s="156"/>
      <c r="I217" s="157"/>
      <c r="J217" s="155" t="s">
        <v>3</v>
      </c>
      <c r="K217" s="157"/>
      <c r="L217" s="2" t="s">
        <v>4</v>
      </c>
      <c r="M217" s="65" t="s">
        <v>5</v>
      </c>
    </row>
    <row r="218" spans="2:13" ht="30" customHeight="1">
      <c r="B218" s="192"/>
      <c r="C218" s="193"/>
      <c r="D218" s="183"/>
      <c r="E218" s="184"/>
      <c r="F218" s="185"/>
      <c r="G218" s="186"/>
      <c r="H218" s="187"/>
      <c r="I218" s="188"/>
      <c r="J218" s="186"/>
      <c r="K218" s="188"/>
      <c r="L218" s="25" t="str">
        <f>IF(G218*J218=0,"",G218*J218)</f>
        <v/>
      </c>
      <c r="M218" s="52"/>
    </row>
    <row r="219" spans="2:13" ht="30" customHeight="1">
      <c r="B219" s="192"/>
      <c r="C219" s="193"/>
      <c r="D219" s="183"/>
      <c r="E219" s="184"/>
      <c r="F219" s="185"/>
      <c r="G219" s="186"/>
      <c r="H219" s="187"/>
      <c r="I219" s="188"/>
      <c r="J219" s="186"/>
      <c r="K219" s="188"/>
      <c r="L219" s="25" t="str">
        <f t="shared" ref="L219:L225" si="11">IF(G219*J219=0,"",G219*J219)</f>
        <v/>
      </c>
      <c r="M219" s="52"/>
    </row>
    <row r="220" spans="2:13" ht="30" customHeight="1">
      <c r="B220" s="192"/>
      <c r="C220" s="193"/>
      <c r="D220" s="183"/>
      <c r="E220" s="184"/>
      <c r="F220" s="185"/>
      <c r="G220" s="186"/>
      <c r="H220" s="187"/>
      <c r="I220" s="188"/>
      <c r="J220" s="186"/>
      <c r="K220" s="188"/>
      <c r="L220" s="25" t="str">
        <f t="shared" si="11"/>
        <v/>
      </c>
      <c r="M220" s="52"/>
    </row>
    <row r="221" spans="2:13" ht="30" customHeight="1">
      <c r="B221" s="192"/>
      <c r="C221" s="193"/>
      <c r="D221" s="183"/>
      <c r="E221" s="184"/>
      <c r="F221" s="185"/>
      <c r="G221" s="186"/>
      <c r="H221" s="187"/>
      <c r="I221" s="188"/>
      <c r="J221" s="186"/>
      <c r="K221" s="188"/>
      <c r="L221" s="25" t="str">
        <f t="shared" si="11"/>
        <v/>
      </c>
      <c r="M221" s="52"/>
    </row>
    <row r="222" spans="2:13" ht="30" customHeight="1">
      <c r="B222" s="192"/>
      <c r="C222" s="193"/>
      <c r="D222" s="183"/>
      <c r="E222" s="184"/>
      <c r="F222" s="185"/>
      <c r="G222" s="186"/>
      <c r="H222" s="187"/>
      <c r="I222" s="188"/>
      <c r="J222" s="186"/>
      <c r="K222" s="188"/>
      <c r="L222" s="25" t="str">
        <f t="shared" si="11"/>
        <v/>
      </c>
      <c r="M222" s="52"/>
    </row>
    <row r="223" spans="2:13" ht="30" customHeight="1">
      <c r="B223" s="192"/>
      <c r="C223" s="193"/>
      <c r="D223" s="183"/>
      <c r="E223" s="184"/>
      <c r="F223" s="185"/>
      <c r="G223" s="186"/>
      <c r="H223" s="187"/>
      <c r="I223" s="188"/>
      <c r="J223" s="186"/>
      <c r="K223" s="188"/>
      <c r="L223" s="25" t="str">
        <f t="shared" si="11"/>
        <v/>
      </c>
      <c r="M223" s="52"/>
    </row>
    <row r="224" spans="2:13" ht="30" customHeight="1">
      <c r="B224" s="192"/>
      <c r="C224" s="193"/>
      <c r="D224" s="183"/>
      <c r="E224" s="184"/>
      <c r="F224" s="185"/>
      <c r="G224" s="186"/>
      <c r="H224" s="187"/>
      <c r="I224" s="188"/>
      <c r="J224" s="186"/>
      <c r="K224" s="188"/>
      <c r="L224" s="25" t="str">
        <f t="shared" si="11"/>
        <v/>
      </c>
      <c r="M224" s="52"/>
    </row>
    <row r="225" spans="2:13" ht="30" customHeight="1">
      <c r="B225" s="192"/>
      <c r="C225" s="193"/>
      <c r="D225" s="183"/>
      <c r="E225" s="184"/>
      <c r="F225" s="185"/>
      <c r="G225" s="186"/>
      <c r="H225" s="187"/>
      <c r="I225" s="188"/>
      <c r="J225" s="186"/>
      <c r="K225" s="188"/>
      <c r="L225" s="25" t="str">
        <f t="shared" si="11"/>
        <v/>
      </c>
      <c r="M225" s="52"/>
    </row>
    <row r="226" spans="2:13" ht="30" customHeight="1">
      <c r="B226" s="194" t="s">
        <v>0</v>
      </c>
      <c r="C226" s="195"/>
      <c r="D226" s="195"/>
      <c r="E226" s="195"/>
      <c r="F226" s="195"/>
      <c r="G226" s="195"/>
      <c r="H226" s="195"/>
      <c r="I226" s="195"/>
      <c r="J226" s="195"/>
      <c r="K226" s="195"/>
      <c r="L226" s="26">
        <f>SUM(L218:L225)</f>
        <v>0</v>
      </c>
      <c r="M226" s="55"/>
    </row>
    <row r="227" spans="2:13" ht="30" customHeight="1">
      <c r="B227" s="174"/>
      <c r="C227" s="175"/>
      <c r="D227" s="176"/>
      <c r="E227" s="177"/>
      <c r="F227" s="177"/>
      <c r="G227" s="177"/>
      <c r="H227" s="177"/>
      <c r="I227" s="177"/>
      <c r="J227" s="177"/>
      <c r="K227" s="177"/>
      <c r="L227" s="178"/>
      <c r="M227" s="56"/>
    </row>
    <row r="228" spans="2:13" ht="38.25" customHeight="1">
      <c r="B228" s="140" t="s">
        <v>37</v>
      </c>
      <c r="C228" s="140"/>
      <c r="D228" s="140"/>
      <c r="E228" s="140"/>
      <c r="F228" s="140"/>
      <c r="G228" s="140"/>
      <c r="H228" s="140"/>
      <c r="I228" s="140"/>
      <c r="J228" s="38"/>
      <c r="M228" s="17" t="s">
        <v>61</v>
      </c>
    </row>
    <row r="229" spans="2:13" ht="24.95" customHeight="1" thickBot="1">
      <c r="E229" s="149" t="s">
        <v>9</v>
      </c>
      <c r="F229" s="149"/>
      <c r="G229" s="149"/>
      <c r="H229" s="149"/>
      <c r="I229" s="150"/>
      <c r="J229" s="150"/>
      <c r="K229" s="150"/>
      <c r="M229" s="63"/>
    </row>
    <row r="230" spans="2:13" ht="24.95" customHeight="1" thickTop="1">
      <c r="E230" s="39" t="s">
        <v>56</v>
      </c>
      <c r="F230" s="41"/>
      <c r="G230" s="40" t="s">
        <v>48</v>
      </c>
      <c r="H230" s="41"/>
      <c r="I230" s="40" t="s">
        <v>49</v>
      </c>
      <c r="J230" s="41"/>
      <c r="K230" s="40" t="s">
        <v>50</v>
      </c>
      <c r="M230" s="63"/>
    </row>
    <row r="231" spans="2:13" ht="24.95" customHeight="1">
      <c r="B231" s="151" t="s">
        <v>8</v>
      </c>
      <c r="C231" s="151"/>
      <c r="M231" s="63"/>
    </row>
    <row r="232" spans="2:13" ht="24.95" customHeight="1">
      <c r="M232" s="63"/>
    </row>
    <row r="233" spans="2:13" s="1" customFormat="1" ht="20.100000000000001" customHeight="1">
      <c r="B233" s="152" t="s">
        <v>7</v>
      </c>
      <c r="C233" s="153"/>
      <c r="D233" s="153"/>
      <c r="E233" s="153"/>
      <c r="F233" s="153"/>
      <c r="G233" s="153"/>
      <c r="H233" s="153"/>
      <c r="I233" s="153"/>
      <c r="J233" s="153"/>
      <c r="K233" s="154"/>
      <c r="M233" s="64"/>
    </row>
    <row r="234" spans="2:13" s="1" customFormat="1" ht="20.100000000000001" customHeight="1">
      <c r="B234" s="28"/>
      <c r="C234" s="66" t="s">
        <v>60</v>
      </c>
      <c r="D234" s="164" t="s">
        <v>57</v>
      </c>
      <c r="E234" s="165"/>
      <c r="F234" s="165"/>
      <c r="G234" s="165"/>
      <c r="H234" s="165"/>
      <c r="I234" s="165"/>
      <c r="J234" s="165"/>
      <c r="K234" s="166"/>
      <c r="L234"/>
      <c r="M234" s="64"/>
    </row>
    <row r="235" spans="2:13" s="1" customFormat="1" ht="20.100000000000001" customHeight="1">
      <c r="B235" s="29"/>
      <c r="C235" s="66" t="s">
        <v>55</v>
      </c>
      <c r="D235" s="167"/>
      <c r="E235" s="168"/>
      <c r="F235" s="168"/>
      <c r="G235" s="168"/>
      <c r="H235" s="168"/>
      <c r="I235" s="168"/>
      <c r="J235" s="168"/>
      <c r="K235" s="169"/>
      <c r="M235" s="64"/>
    </row>
    <row r="236" spans="2:13" s="1" customFormat="1" ht="20.100000000000001" customHeight="1">
      <c r="B236" s="160" t="s">
        <v>6</v>
      </c>
      <c r="C236" s="81"/>
      <c r="D236" s="155" t="s">
        <v>1</v>
      </c>
      <c r="E236" s="156"/>
      <c r="F236" s="157"/>
      <c r="G236" s="155" t="s">
        <v>2</v>
      </c>
      <c r="H236" s="156"/>
      <c r="I236" s="157"/>
      <c r="J236" s="155" t="s">
        <v>3</v>
      </c>
      <c r="K236" s="157"/>
      <c r="L236" s="2" t="s">
        <v>4</v>
      </c>
      <c r="M236" s="65" t="s">
        <v>5</v>
      </c>
    </row>
    <row r="237" spans="2:13" ht="30" customHeight="1">
      <c r="B237" s="192"/>
      <c r="C237" s="193"/>
      <c r="D237" s="183"/>
      <c r="E237" s="184"/>
      <c r="F237" s="185"/>
      <c r="G237" s="186"/>
      <c r="H237" s="187"/>
      <c r="I237" s="188"/>
      <c r="J237" s="186"/>
      <c r="K237" s="188"/>
      <c r="L237" s="25" t="str">
        <f>IF(G237*J237=0,"",G237*J237)</f>
        <v/>
      </c>
      <c r="M237" s="52"/>
    </row>
    <row r="238" spans="2:13" ht="30" customHeight="1">
      <c r="B238" s="192"/>
      <c r="C238" s="193"/>
      <c r="D238" s="183"/>
      <c r="E238" s="184"/>
      <c r="F238" s="185"/>
      <c r="G238" s="186"/>
      <c r="H238" s="187"/>
      <c r="I238" s="188"/>
      <c r="J238" s="186"/>
      <c r="K238" s="188"/>
      <c r="L238" s="25" t="str">
        <f t="shared" ref="L238:L244" si="12">IF(G238*J238=0,"",G238*J238)</f>
        <v/>
      </c>
      <c r="M238" s="52"/>
    </row>
    <row r="239" spans="2:13" ht="30" customHeight="1">
      <c r="B239" s="192"/>
      <c r="C239" s="193"/>
      <c r="D239" s="183"/>
      <c r="E239" s="184"/>
      <c r="F239" s="185"/>
      <c r="G239" s="186"/>
      <c r="H239" s="187"/>
      <c r="I239" s="188"/>
      <c r="J239" s="186"/>
      <c r="K239" s="188"/>
      <c r="L239" s="25" t="str">
        <f t="shared" si="12"/>
        <v/>
      </c>
      <c r="M239" s="52"/>
    </row>
    <row r="240" spans="2:13" ht="30" customHeight="1">
      <c r="B240" s="192"/>
      <c r="C240" s="193"/>
      <c r="D240" s="183"/>
      <c r="E240" s="184"/>
      <c r="F240" s="185"/>
      <c r="G240" s="186"/>
      <c r="H240" s="187"/>
      <c r="I240" s="188"/>
      <c r="J240" s="186"/>
      <c r="K240" s="188"/>
      <c r="L240" s="25" t="str">
        <f t="shared" si="12"/>
        <v/>
      </c>
      <c r="M240" s="52"/>
    </row>
    <row r="241" spans="2:13" ht="30" customHeight="1">
      <c r="B241" s="192"/>
      <c r="C241" s="193"/>
      <c r="D241" s="183"/>
      <c r="E241" s="184"/>
      <c r="F241" s="185"/>
      <c r="G241" s="186"/>
      <c r="H241" s="187"/>
      <c r="I241" s="188"/>
      <c r="J241" s="186"/>
      <c r="K241" s="188"/>
      <c r="L241" s="25" t="str">
        <f t="shared" si="12"/>
        <v/>
      </c>
      <c r="M241" s="52"/>
    </row>
    <row r="242" spans="2:13" ht="30" customHeight="1">
      <c r="B242" s="192"/>
      <c r="C242" s="193"/>
      <c r="D242" s="183"/>
      <c r="E242" s="184"/>
      <c r="F242" s="185"/>
      <c r="G242" s="186"/>
      <c r="H242" s="187"/>
      <c r="I242" s="188"/>
      <c r="J242" s="186"/>
      <c r="K242" s="188"/>
      <c r="L242" s="25" t="str">
        <f t="shared" si="12"/>
        <v/>
      </c>
      <c r="M242" s="52"/>
    </row>
    <row r="243" spans="2:13" ht="30" customHeight="1">
      <c r="B243" s="192"/>
      <c r="C243" s="193"/>
      <c r="D243" s="183"/>
      <c r="E243" s="184"/>
      <c r="F243" s="185"/>
      <c r="G243" s="186"/>
      <c r="H243" s="187"/>
      <c r="I243" s="188"/>
      <c r="J243" s="186"/>
      <c r="K243" s="188"/>
      <c r="L243" s="25" t="str">
        <f t="shared" si="12"/>
        <v/>
      </c>
      <c r="M243" s="52"/>
    </row>
    <row r="244" spans="2:13" ht="30" customHeight="1">
      <c r="B244" s="192"/>
      <c r="C244" s="193"/>
      <c r="D244" s="183"/>
      <c r="E244" s="184"/>
      <c r="F244" s="185"/>
      <c r="G244" s="186"/>
      <c r="H244" s="187"/>
      <c r="I244" s="188"/>
      <c r="J244" s="186"/>
      <c r="K244" s="188"/>
      <c r="L244" s="25" t="str">
        <f t="shared" si="12"/>
        <v/>
      </c>
      <c r="M244" s="52"/>
    </row>
    <row r="245" spans="2:13" ht="30" customHeight="1">
      <c r="B245" s="194" t="s">
        <v>0</v>
      </c>
      <c r="C245" s="195"/>
      <c r="D245" s="195"/>
      <c r="E245" s="195"/>
      <c r="F245" s="195"/>
      <c r="G245" s="195"/>
      <c r="H245" s="195"/>
      <c r="I245" s="195"/>
      <c r="J245" s="195"/>
      <c r="K245" s="195"/>
      <c r="L245" s="26">
        <f>SUM(L237:L244)</f>
        <v>0</v>
      </c>
      <c r="M245" s="55"/>
    </row>
    <row r="246" spans="2:13" ht="30" customHeight="1">
      <c r="B246" s="174"/>
      <c r="C246" s="175"/>
      <c r="D246" s="176"/>
      <c r="E246" s="177"/>
      <c r="F246" s="177"/>
      <c r="G246" s="177"/>
      <c r="H246" s="177"/>
      <c r="I246" s="177"/>
      <c r="J246" s="177"/>
      <c r="K246" s="177"/>
      <c r="L246" s="178"/>
      <c r="M246" s="56"/>
    </row>
    <row r="247" spans="2:13" ht="38.25" customHeight="1">
      <c r="B247" s="140" t="s">
        <v>37</v>
      </c>
      <c r="C247" s="140"/>
      <c r="D247" s="140"/>
      <c r="E247" s="140"/>
      <c r="F247" s="140"/>
      <c r="G247" s="140"/>
      <c r="H247" s="140"/>
      <c r="I247" s="140"/>
      <c r="J247" s="38"/>
      <c r="M247" s="17" t="s">
        <v>61</v>
      </c>
    </row>
    <row r="248" spans="2:13" ht="24.95" customHeight="1" thickBot="1">
      <c r="E248" s="149" t="s">
        <v>9</v>
      </c>
      <c r="F248" s="149"/>
      <c r="G248" s="149"/>
      <c r="H248" s="149"/>
      <c r="I248" s="150"/>
      <c r="J248" s="150"/>
      <c r="K248" s="150"/>
      <c r="M248" s="63"/>
    </row>
    <row r="249" spans="2:13" ht="24.95" customHeight="1" thickTop="1">
      <c r="E249" s="39" t="s">
        <v>56</v>
      </c>
      <c r="F249" s="41"/>
      <c r="G249" s="40" t="s">
        <v>48</v>
      </c>
      <c r="H249" s="41"/>
      <c r="I249" s="40" t="s">
        <v>49</v>
      </c>
      <c r="J249" s="41"/>
      <c r="K249" s="40" t="s">
        <v>50</v>
      </c>
      <c r="M249" s="63"/>
    </row>
    <row r="250" spans="2:13" ht="24.95" customHeight="1">
      <c r="B250" s="151" t="s">
        <v>8</v>
      </c>
      <c r="C250" s="151"/>
      <c r="M250" s="63"/>
    </row>
    <row r="251" spans="2:13" ht="24.95" customHeight="1">
      <c r="M251" s="63"/>
    </row>
    <row r="252" spans="2:13" s="1" customFormat="1" ht="20.100000000000001" customHeight="1">
      <c r="B252" s="152" t="s">
        <v>7</v>
      </c>
      <c r="C252" s="153"/>
      <c r="D252" s="153"/>
      <c r="E252" s="153"/>
      <c r="F252" s="153"/>
      <c r="G252" s="153"/>
      <c r="H252" s="153"/>
      <c r="I252" s="153"/>
      <c r="J252" s="153"/>
      <c r="K252" s="154"/>
      <c r="M252" s="64"/>
    </row>
    <row r="253" spans="2:13" s="1" customFormat="1" ht="20.100000000000001" customHeight="1">
      <c r="B253" s="28"/>
      <c r="C253" s="66" t="s">
        <v>60</v>
      </c>
      <c r="D253" s="164" t="s">
        <v>57</v>
      </c>
      <c r="E253" s="165"/>
      <c r="F253" s="165"/>
      <c r="G253" s="165"/>
      <c r="H253" s="165"/>
      <c r="I253" s="165"/>
      <c r="J253" s="165"/>
      <c r="K253" s="166"/>
      <c r="L253"/>
      <c r="M253" s="64"/>
    </row>
    <row r="254" spans="2:13" s="1" customFormat="1" ht="20.100000000000001" customHeight="1">
      <c r="B254" s="29"/>
      <c r="C254" s="66" t="s">
        <v>55</v>
      </c>
      <c r="D254" s="167"/>
      <c r="E254" s="168"/>
      <c r="F254" s="168"/>
      <c r="G254" s="168"/>
      <c r="H254" s="168"/>
      <c r="I254" s="168"/>
      <c r="J254" s="168"/>
      <c r="K254" s="169"/>
      <c r="M254" s="64"/>
    </row>
    <row r="255" spans="2:13" s="1" customFormat="1" ht="20.100000000000001" customHeight="1">
      <c r="B255" s="160" t="s">
        <v>6</v>
      </c>
      <c r="C255" s="81"/>
      <c r="D255" s="155" t="s">
        <v>1</v>
      </c>
      <c r="E255" s="156"/>
      <c r="F255" s="157"/>
      <c r="G255" s="155" t="s">
        <v>2</v>
      </c>
      <c r="H255" s="156"/>
      <c r="I255" s="157"/>
      <c r="J255" s="155" t="s">
        <v>3</v>
      </c>
      <c r="K255" s="157"/>
      <c r="L255" s="2" t="s">
        <v>4</v>
      </c>
      <c r="M255" s="65" t="s">
        <v>5</v>
      </c>
    </row>
    <row r="256" spans="2:13" ht="30" customHeight="1">
      <c r="B256" s="192"/>
      <c r="C256" s="193"/>
      <c r="D256" s="183"/>
      <c r="E256" s="184"/>
      <c r="F256" s="185"/>
      <c r="G256" s="186"/>
      <c r="H256" s="187"/>
      <c r="I256" s="188"/>
      <c r="J256" s="186"/>
      <c r="K256" s="188"/>
      <c r="L256" s="25" t="str">
        <f>IF(G256*J256=0,"",G256*J256)</f>
        <v/>
      </c>
      <c r="M256" s="52"/>
    </row>
    <row r="257" spans="2:13" ht="30" customHeight="1">
      <c r="B257" s="192"/>
      <c r="C257" s="193"/>
      <c r="D257" s="183"/>
      <c r="E257" s="184"/>
      <c r="F257" s="185"/>
      <c r="G257" s="186"/>
      <c r="H257" s="187"/>
      <c r="I257" s="188"/>
      <c r="J257" s="186"/>
      <c r="K257" s="188"/>
      <c r="L257" s="25" t="str">
        <f t="shared" ref="L257:L263" si="13">IF(G257*J257=0,"",G257*J257)</f>
        <v/>
      </c>
      <c r="M257" s="52"/>
    </row>
    <row r="258" spans="2:13" ht="30" customHeight="1">
      <c r="B258" s="192"/>
      <c r="C258" s="193"/>
      <c r="D258" s="183"/>
      <c r="E258" s="184"/>
      <c r="F258" s="185"/>
      <c r="G258" s="186"/>
      <c r="H258" s="187"/>
      <c r="I258" s="188"/>
      <c r="J258" s="186"/>
      <c r="K258" s="188"/>
      <c r="L258" s="25" t="str">
        <f t="shared" si="13"/>
        <v/>
      </c>
      <c r="M258" s="52"/>
    </row>
    <row r="259" spans="2:13" ht="30" customHeight="1">
      <c r="B259" s="192"/>
      <c r="C259" s="193"/>
      <c r="D259" s="183"/>
      <c r="E259" s="184"/>
      <c r="F259" s="185"/>
      <c r="G259" s="186"/>
      <c r="H259" s="187"/>
      <c r="I259" s="188"/>
      <c r="J259" s="186"/>
      <c r="K259" s="188"/>
      <c r="L259" s="25" t="str">
        <f t="shared" si="13"/>
        <v/>
      </c>
      <c r="M259" s="52"/>
    </row>
    <row r="260" spans="2:13" ht="30" customHeight="1">
      <c r="B260" s="192"/>
      <c r="C260" s="193"/>
      <c r="D260" s="183"/>
      <c r="E260" s="184"/>
      <c r="F260" s="185"/>
      <c r="G260" s="186"/>
      <c r="H260" s="187"/>
      <c r="I260" s="188"/>
      <c r="J260" s="186"/>
      <c r="K260" s="188"/>
      <c r="L260" s="25" t="str">
        <f t="shared" si="13"/>
        <v/>
      </c>
      <c r="M260" s="52"/>
    </row>
    <row r="261" spans="2:13" ht="30" customHeight="1">
      <c r="B261" s="192"/>
      <c r="C261" s="193"/>
      <c r="D261" s="183"/>
      <c r="E261" s="184"/>
      <c r="F261" s="185"/>
      <c r="G261" s="186"/>
      <c r="H261" s="187"/>
      <c r="I261" s="188"/>
      <c r="J261" s="186"/>
      <c r="K261" s="188"/>
      <c r="L261" s="25" t="str">
        <f t="shared" si="13"/>
        <v/>
      </c>
      <c r="M261" s="52"/>
    </row>
    <row r="262" spans="2:13" ht="30" customHeight="1">
      <c r="B262" s="192"/>
      <c r="C262" s="193"/>
      <c r="D262" s="183"/>
      <c r="E262" s="184"/>
      <c r="F262" s="185"/>
      <c r="G262" s="186"/>
      <c r="H262" s="187"/>
      <c r="I262" s="188"/>
      <c r="J262" s="186"/>
      <c r="K262" s="188"/>
      <c r="L262" s="25" t="str">
        <f t="shared" si="13"/>
        <v/>
      </c>
      <c r="M262" s="52"/>
    </row>
    <row r="263" spans="2:13" ht="30" customHeight="1">
      <c r="B263" s="192"/>
      <c r="C263" s="193"/>
      <c r="D263" s="183"/>
      <c r="E263" s="184"/>
      <c r="F263" s="185"/>
      <c r="G263" s="186"/>
      <c r="H263" s="187"/>
      <c r="I263" s="188"/>
      <c r="J263" s="186"/>
      <c r="K263" s="188"/>
      <c r="L263" s="25" t="str">
        <f t="shared" si="13"/>
        <v/>
      </c>
      <c r="M263" s="52"/>
    </row>
    <row r="264" spans="2:13" ht="30" customHeight="1">
      <c r="B264" s="194" t="s">
        <v>0</v>
      </c>
      <c r="C264" s="195"/>
      <c r="D264" s="195"/>
      <c r="E264" s="195"/>
      <c r="F264" s="195"/>
      <c r="G264" s="195"/>
      <c r="H264" s="195"/>
      <c r="I264" s="195"/>
      <c r="J264" s="195"/>
      <c r="K264" s="195"/>
      <c r="L264" s="26">
        <f>SUM(L256:L263)</f>
        <v>0</v>
      </c>
      <c r="M264" s="55"/>
    </row>
    <row r="265" spans="2:13" ht="30" customHeight="1">
      <c r="B265" s="174"/>
      <c r="C265" s="175"/>
      <c r="D265" s="176"/>
      <c r="E265" s="177"/>
      <c r="F265" s="177"/>
      <c r="G265" s="177"/>
      <c r="H265" s="177"/>
      <c r="I265" s="177"/>
      <c r="J265" s="177"/>
      <c r="K265" s="177"/>
      <c r="L265" s="178"/>
      <c r="M265" s="56"/>
    </row>
    <row r="266" spans="2:13" ht="38.25" customHeight="1">
      <c r="B266" s="140" t="s">
        <v>37</v>
      </c>
      <c r="C266" s="140"/>
      <c r="D266" s="140"/>
      <c r="E266" s="140"/>
      <c r="F266" s="140"/>
      <c r="G266" s="140"/>
      <c r="H266" s="140"/>
      <c r="I266" s="140"/>
      <c r="J266" s="38"/>
      <c r="M266" s="17" t="s">
        <v>61</v>
      </c>
    </row>
    <row r="267" spans="2:13" ht="24.95" customHeight="1" thickBot="1">
      <c r="E267" s="149" t="s">
        <v>9</v>
      </c>
      <c r="F267" s="149"/>
      <c r="G267" s="149"/>
      <c r="H267" s="149"/>
      <c r="I267" s="150"/>
      <c r="J267" s="150"/>
      <c r="K267" s="150"/>
      <c r="M267" s="63"/>
    </row>
    <row r="268" spans="2:13" ht="24.95" customHeight="1" thickTop="1">
      <c r="E268" s="39" t="s">
        <v>56</v>
      </c>
      <c r="F268" s="41"/>
      <c r="G268" s="40" t="s">
        <v>48</v>
      </c>
      <c r="H268" s="41"/>
      <c r="I268" s="40" t="s">
        <v>49</v>
      </c>
      <c r="J268" s="41"/>
      <c r="K268" s="40" t="s">
        <v>50</v>
      </c>
      <c r="M268" s="63"/>
    </row>
    <row r="269" spans="2:13" ht="24.95" customHeight="1">
      <c r="B269" s="151" t="s">
        <v>8</v>
      </c>
      <c r="C269" s="151"/>
      <c r="M269" s="63"/>
    </row>
    <row r="270" spans="2:13" ht="24.95" customHeight="1">
      <c r="M270" s="63"/>
    </row>
    <row r="271" spans="2:13" s="1" customFormat="1" ht="20.100000000000001" customHeight="1">
      <c r="B271" s="152" t="s">
        <v>7</v>
      </c>
      <c r="C271" s="153"/>
      <c r="D271" s="153"/>
      <c r="E271" s="153"/>
      <c r="F271" s="153"/>
      <c r="G271" s="153"/>
      <c r="H271" s="153"/>
      <c r="I271" s="153"/>
      <c r="J271" s="153"/>
      <c r="K271" s="154"/>
      <c r="M271" s="64"/>
    </row>
    <row r="272" spans="2:13" s="1" customFormat="1" ht="20.100000000000001" customHeight="1">
      <c r="B272" s="28"/>
      <c r="C272" s="66" t="s">
        <v>60</v>
      </c>
      <c r="D272" s="164" t="s">
        <v>57</v>
      </c>
      <c r="E272" s="165"/>
      <c r="F272" s="165"/>
      <c r="G272" s="165"/>
      <c r="H272" s="165"/>
      <c r="I272" s="165"/>
      <c r="J272" s="165"/>
      <c r="K272" s="166"/>
      <c r="L272"/>
      <c r="M272" s="64"/>
    </row>
    <row r="273" spans="2:13" s="1" customFormat="1" ht="20.100000000000001" customHeight="1">
      <c r="B273" s="29"/>
      <c r="C273" s="66" t="s">
        <v>55</v>
      </c>
      <c r="D273" s="167"/>
      <c r="E273" s="168"/>
      <c r="F273" s="168"/>
      <c r="G273" s="168"/>
      <c r="H273" s="168"/>
      <c r="I273" s="168"/>
      <c r="J273" s="168"/>
      <c r="K273" s="169"/>
      <c r="M273" s="64"/>
    </row>
    <row r="274" spans="2:13" s="1" customFormat="1" ht="20.100000000000001" customHeight="1">
      <c r="B274" s="160" t="s">
        <v>6</v>
      </c>
      <c r="C274" s="81"/>
      <c r="D274" s="155" t="s">
        <v>1</v>
      </c>
      <c r="E274" s="156"/>
      <c r="F274" s="157"/>
      <c r="G274" s="155" t="s">
        <v>2</v>
      </c>
      <c r="H274" s="156"/>
      <c r="I274" s="157"/>
      <c r="J274" s="155" t="s">
        <v>3</v>
      </c>
      <c r="K274" s="157"/>
      <c r="L274" s="2" t="s">
        <v>4</v>
      </c>
      <c r="M274" s="65" t="s">
        <v>5</v>
      </c>
    </row>
    <row r="275" spans="2:13" ht="30" customHeight="1">
      <c r="B275" s="192"/>
      <c r="C275" s="193"/>
      <c r="D275" s="183"/>
      <c r="E275" s="184"/>
      <c r="F275" s="185"/>
      <c r="G275" s="186"/>
      <c r="H275" s="187"/>
      <c r="I275" s="188"/>
      <c r="J275" s="186"/>
      <c r="K275" s="188"/>
      <c r="L275" s="25" t="str">
        <f>IF(G275*J275=0,"",G275*J275)</f>
        <v/>
      </c>
      <c r="M275" s="52"/>
    </row>
    <row r="276" spans="2:13" ht="30" customHeight="1">
      <c r="B276" s="192"/>
      <c r="C276" s="193"/>
      <c r="D276" s="183"/>
      <c r="E276" s="184"/>
      <c r="F276" s="185"/>
      <c r="G276" s="186"/>
      <c r="H276" s="187"/>
      <c r="I276" s="188"/>
      <c r="J276" s="186"/>
      <c r="K276" s="188"/>
      <c r="L276" s="25" t="str">
        <f t="shared" ref="L276:L282" si="14">IF(G276*J276=0,"",G276*J276)</f>
        <v/>
      </c>
      <c r="M276" s="52"/>
    </row>
    <row r="277" spans="2:13" ht="30" customHeight="1">
      <c r="B277" s="192"/>
      <c r="C277" s="193"/>
      <c r="D277" s="183"/>
      <c r="E277" s="184"/>
      <c r="F277" s="185"/>
      <c r="G277" s="186"/>
      <c r="H277" s="187"/>
      <c r="I277" s="188"/>
      <c r="J277" s="186"/>
      <c r="K277" s="188"/>
      <c r="L277" s="25" t="str">
        <f t="shared" si="14"/>
        <v/>
      </c>
      <c r="M277" s="52"/>
    </row>
    <row r="278" spans="2:13" ht="30" customHeight="1">
      <c r="B278" s="192"/>
      <c r="C278" s="193"/>
      <c r="D278" s="183"/>
      <c r="E278" s="184"/>
      <c r="F278" s="185"/>
      <c r="G278" s="186"/>
      <c r="H278" s="187"/>
      <c r="I278" s="188"/>
      <c r="J278" s="186"/>
      <c r="K278" s="188"/>
      <c r="L278" s="25" t="str">
        <f t="shared" si="14"/>
        <v/>
      </c>
      <c r="M278" s="52"/>
    </row>
    <row r="279" spans="2:13" ht="30" customHeight="1">
      <c r="B279" s="192"/>
      <c r="C279" s="193"/>
      <c r="D279" s="183"/>
      <c r="E279" s="184"/>
      <c r="F279" s="185"/>
      <c r="G279" s="186"/>
      <c r="H279" s="187"/>
      <c r="I279" s="188"/>
      <c r="J279" s="186"/>
      <c r="K279" s="188"/>
      <c r="L279" s="25" t="str">
        <f t="shared" si="14"/>
        <v/>
      </c>
      <c r="M279" s="52"/>
    </row>
    <row r="280" spans="2:13" ht="30" customHeight="1">
      <c r="B280" s="192"/>
      <c r="C280" s="193"/>
      <c r="D280" s="183"/>
      <c r="E280" s="184"/>
      <c r="F280" s="185"/>
      <c r="G280" s="186"/>
      <c r="H280" s="187"/>
      <c r="I280" s="188"/>
      <c r="J280" s="186"/>
      <c r="K280" s="188"/>
      <c r="L280" s="25" t="str">
        <f t="shared" si="14"/>
        <v/>
      </c>
      <c r="M280" s="52"/>
    </row>
    <row r="281" spans="2:13" ht="30" customHeight="1">
      <c r="B281" s="192"/>
      <c r="C281" s="193"/>
      <c r="D281" s="183"/>
      <c r="E281" s="184"/>
      <c r="F281" s="185"/>
      <c r="G281" s="186"/>
      <c r="H281" s="187"/>
      <c r="I281" s="188"/>
      <c r="J281" s="186"/>
      <c r="K281" s="188"/>
      <c r="L281" s="25" t="str">
        <f t="shared" si="14"/>
        <v/>
      </c>
      <c r="M281" s="52"/>
    </row>
    <row r="282" spans="2:13" ht="30" customHeight="1">
      <c r="B282" s="192"/>
      <c r="C282" s="193"/>
      <c r="D282" s="183"/>
      <c r="E282" s="184"/>
      <c r="F282" s="185"/>
      <c r="G282" s="186"/>
      <c r="H282" s="187"/>
      <c r="I282" s="188"/>
      <c r="J282" s="186"/>
      <c r="K282" s="188"/>
      <c r="L282" s="25" t="str">
        <f t="shared" si="14"/>
        <v/>
      </c>
      <c r="M282" s="52"/>
    </row>
    <row r="283" spans="2:13" ht="30" customHeight="1">
      <c r="B283" s="194" t="s">
        <v>0</v>
      </c>
      <c r="C283" s="195"/>
      <c r="D283" s="195"/>
      <c r="E283" s="195"/>
      <c r="F283" s="195"/>
      <c r="G283" s="195"/>
      <c r="H283" s="195"/>
      <c r="I283" s="195"/>
      <c r="J283" s="195"/>
      <c r="K283" s="195"/>
      <c r="L283" s="26">
        <f>SUM(L275:L282)</f>
        <v>0</v>
      </c>
      <c r="M283" s="55"/>
    </row>
    <row r="284" spans="2:13" ht="30" customHeight="1">
      <c r="B284" s="174"/>
      <c r="C284" s="175"/>
      <c r="D284" s="176"/>
      <c r="E284" s="177"/>
      <c r="F284" s="177"/>
      <c r="G284" s="177"/>
      <c r="H284" s="177"/>
      <c r="I284" s="177"/>
      <c r="J284" s="177"/>
      <c r="K284" s="177"/>
      <c r="L284" s="178"/>
      <c r="M284" s="56"/>
    </row>
    <row r="285" spans="2:13" ht="38.25" customHeight="1">
      <c r="B285" s="140" t="s">
        <v>37</v>
      </c>
      <c r="C285" s="140"/>
      <c r="D285" s="140"/>
      <c r="E285" s="140"/>
      <c r="F285" s="140"/>
      <c r="G285" s="140"/>
      <c r="H285" s="140"/>
      <c r="I285" s="140"/>
      <c r="J285" s="38"/>
      <c r="M285" s="17" t="s">
        <v>61</v>
      </c>
    </row>
    <row r="286" spans="2:13" ht="24.95" customHeight="1" thickBot="1">
      <c r="E286" s="149" t="s">
        <v>9</v>
      </c>
      <c r="F286" s="149"/>
      <c r="G286" s="149"/>
      <c r="H286" s="149"/>
      <c r="I286" s="150"/>
      <c r="J286" s="150"/>
      <c r="K286" s="150"/>
      <c r="M286" s="63"/>
    </row>
    <row r="287" spans="2:13" ht="24.95" customHeight="1" thickTop="1">
      <c r="E287" s="39" t="s">
        <v>56</v>
      </c>
      <c r="F287" s="41"/>
      <c r="G287" s="40" t="s">
        <v>48</v>
      </c>
      <c r="H287" s="41"/>
      <c r="I287" s="40" t="s">
        <v>49</v>
      </c>
      <c r="J287" s="41"/>
      <c r="K287" s="40" t="s">
        <v>50</v>
      </c>
      <c r="M287" s="63"/>
    </row>
    <row r="288" spans="2:13" ht="24.95" customHeight="1">
      <c r="B288" s="151" t="s">
        <v>8</v>
      </c>
      <c r="C288" s="151"/>
      <c r="M288" s="63"/>
    </row>
    <row r="289" spans="2:13" ht="24.95" customHeight="1">
      <c r="M289" s="63"/>
    </row>
    <row r="290" spans="2:13" s="1" customFormat="1" ht="20.100000000000001" customHeight="1">
      <c r="B290" s="152" t="s">
        <v>7</v>
      </c>
      <c r="C290" s="153"/>
      <c r="D290" s="153"/>
      <c r="E290" s="153"/>
      <c r="F290" s="153"/>
      <c r="G290" s="153"/>
      <c r="H290" s="153"/>
      <c r="I290" s="153"/>
      <c r="J290" s="153"/>
      <c r="K290" s="154"/>
      <c r="M290" s="64"/>
    </row>
    <row r="291" spans="2:13" s="1" customFormat="1" ht="20.100000000000001" customHeight="1">
      <c r="B291" s="28"/>
      <c r="C291" s="66" t="s">
        <v>60</v>
      </c>
      <c r="D291" s="164" t="s">
        <v>57</v>
      </c>
      <c r="E291" s="165"/>
      <c r="F291" s="165"/>
      <c r="G291" s="165"/>
      <c r="H291" s="165"/>
      <c r="I291" s="165"/>
      <c r="J291" s="165"/>
      <c r="K291" s="166"/>
      <c r="L291"/>
      <c r="M291" s="64"/>
    </row>
    <row r="292" spans="2:13" s="1" customFormat="1" ht="20.100000000000001" customHeight="1">
      <c r="B292" s="29"/>
      <c r="C292" s="66" t="s">
        <v>55</v>
      </c>
      <c r="D292" s="167"/>
      <c r="E292" s="168"/>
      <c r="F292" s="168"/>
      <c r="G292" s="168"/>
      <c r="H292" s="168"/>
      <c r="I292" s="168"/>
      <c r="J292" s="168"/>
      <c r="K292" s="169"/>
      <c r="M292" s="64"/>
    </row>
    <row r="293" spans="2:13" s="1" customFormat="1" ht="20.100000000000001" customHeight="1">
      <c r="B293" s="160" t="s">
        <v>6</v>
      </c>
      <c r="C293" s="81"/>
      <c r="D293" s="155" t="s">
        <v>1</v>
      </c>
      <c r="E293" s="156"/>
      <c r="F293" s="157"/>
      <c r="G293" s="155" t="s">
        <v>2</v>
      </c>
      <c r="H293" s="156"/>
      <c r="I293" s="157"/>
      <c r="J293" s="155" t="s">
        <v>3</v>
      </c>
      <c r="K293" s="157"/>
      <c r="L293" s="2" t="s">
        <v>4</v>
      </c>
      <c r="M293" s="65" t="s">
        <v>5</v>
      </c>
    </row>
    <row r="294" spans="2:13" ht="30" customHeight="1">
      <c r="B294" s="192"/>
      <c r="C294" s="193"/>
      <c r="D294" s="183"/>
      <c r="E294" s="184"/>
      <c r="F294" s="185"/>
      <c r="G294" s="186"/>
      <c r="H294" s="187"/>
      <c r="I294" s="188"/>
      <c r="J294" s="186"/>
      <c r="K294" s="188"/>
      <c r="L294" s="25" t="str">
        <f>IF(G294*J294=0,"",G294*J294)</f>
        <v/>
      </c>
      <c r="M294" s="52"/>
    </row>
    <row r="295" spans="2:13" ht="30" customHeight="1">
      <c r="B295" s="192"/>
      <c r="C295" s="193"/>
      <c r="D295" s="183"/>
      <c r="E295" s="184"/>
      <c r="F295" s="185"/>
      <c r="G295" s="186"/>
      <c r="H295" s="187"/>
      <c r="I295" s="188"/>
      <c r="J295" s="186"/>
      <c r="K295" s="188"/>
      <c r="L295" s="25" t="str">
        <f t="shared" ref="L295:L301" si="15">IF(G295*J295=0,"",G295*J295)</f>
        <v/>
      </c>
      <c r="M295" s="52"/>
    </row>
    <row r="296" spans="2:13" ht="30" customHeight="1">
      <c r="B296" s="192"/>
      <c r="C296" s="193"/>
      <c r="D296" s="183"/>
      <c r="E296" s="184"/>
      <c r="F296" s="185"/>
      <c r="G296" s="186"/>
      <c r="H296" s="187"/>
      <c r="I296" s="188"/>
      <c r="J296" s="186"/>
      <c r="K296" s="188"/>
      <c r="L296" s="25" t="str">
        <f t="shared" si="15"/>
        <v/>
      </c>
      <c r="M296" s="52"/>
    </row>
    <row r="297" spans="2:13" ht="30" customHeight="1">
      <c r="B297" s="192"/>
      <c r="C297" s="193"/>
      <c r="D297" s="183"/>
      <c r="E297" s="184"/>
      <c r="F297" s="185"/>
      <c r="G297" s="186"/>
      <c r="H297" s="187"/>
      <c r="I297" s="188"/>
      <c r="J297" s="186"/>
      <c r="K297" s="188"/>
      <c r="L297" s="25" t="str">
        <f t="shared" si="15"/>
        <v/>
      </c>
      <c r="M297" s="52"/>
    </row>
    <row r="298" spans="2:13" ht="30" customHeight="1">
      <c r="B298" s="192"/>
      <c r="C298" s="193"/>
      <c r="D298" s="183"/>
      <c r="E298" s="184"/>
      <c r="F298" s="185"/>
      <c r="G298" s="186"/>
      <c r="H298" s="187"/>
      <c r="I298" s="188"/>
      <c r="J298" s="186"/>
      <c r="K298" s="188"/>
      <c r="L298" s="25" t="str">
        <f t="shared" si="15"/>
        <v/>
      </c>
      <c r="M298" s="52"/>
    </row>
    <row r="299" spans="2:13" ht="30" customHeight="1">
      <c r="B299" s="192"/>
      <c r="C299" s="193"/>
      <c r="D299" s="183"/>
      <c r="E299" s="184"/>
      <c r="F299" s="185"/>
      <c r="G299" s="186"/>
      <c r="H299" s="187"/>
      <c r="I299" s="188"/>
      <c r="J299" s="186"/>
      <c r="K299" s="188"/>
      <c r="L299" s="25" t="str">
        <f t="shared" si="15"/>
        <v/>
      </c>
      <c r="M299" s="52"/>
    </row>
    <row r="300" spans="2:13" ht="30" customHeight="1">
      <c r="B300" s="192"/>
      <c r="C300" s="193"/>
      <c r="D300" s="183"/>
      <c r="E300" s="184"/>
      <c r="F300" s="185"/>
      <c r="G300" s="186"/>
      <c r="H300" s="187"/>
      <c r="I300" s="188"/>
      <c r="J300" s="186"/>
      <c r="K300" s="188"/>
      <c r="L300" s="25" t="str">
        <f t="shared" si="15"/>
        <v/>
      </c>
      <c r="M300" s="52"/>
    </row>
    <row r="301" spans="2:13" ht="30" customHeight="1">
      <c r="B301" s="192"/>
      <c r="C301" s="193"/>
      <c r="D301" s="183"/>
      <c r="E301" s="184"/>
      <c r="F301" s="185"/>
      <c r="G301" s="186"/>
      <c r="H301" s="187"/>
      <c r="I301" s="188"/>
      <c r="J301" s="186"/>
      <c r="K301" s="188"/>
      <c r="L301" s="25" t="str">
        <f t="shared" si="15"/>
        <v/>
      </c>
      <c r="M301" s="52"/>
    </row>
    <row r="302" spans="2:13" ht="30" customHeight="1">
      <c r="B302" s="194" t="s">
        <v>0</v>
      </c>
      <c r="C302" s="195"/>
      <c r="D302" s="195"/>
      <c r="E302" s="195"/>
      <c r="F302" s="195"/>
      <c r="G302" s="195"/>
      <c r="H302" s="195"/>
      <c r="I302" s="195"/>
      <c r="J302" s="195"/>
      <c r="K302" s="195"/>
      <c r="L302" s="26">
        <f>SUM(L294:L301)</f>
        <v>0</v>
      </c>
      <c r="M302" s="55"/>
    </row>
    <row r="303" spans="2:13" ht="30" customHeight="1">
      <c r="B303" s="174"/>
      <c r="C303" s="175"/>
      <c r="D303" s="176"/>
      <c r="E303" s="177"/>
      <c r="F303" s="177"/>
      <c r="G303" s="177"/>
      <c r="H303" s="177"/>
      <c r="I303" s="177"/>
      <c r="J303" s="177"/>
      <c r="K303" s="177"/>
      <c r="L303" s="178"/>
      <c r="M303" s="56"/>
    </row>
    <row r="304" spans="2:13" ht="38.25" customHeight="1">
      <c r="B304" s="140" t="s">
        <v>37</v>
      </c>
      <c r="C304" s="140"/>
      <c r="D304" s="140"/>
      <c r="E304" s="140"/>
      <c r="F304" s="140"/>
      <c r="G304" s="140"/>
      <c r="H304" s="140"/>
      <c r="I304" s="140"/>
      <c r="J304" s="38"/>
      <c r="M304" s="17" t="s">
        <v>61</v>
      </c>
    </row>
    <row r="305" spans="2:13" ht="24.95" customHeight="1" thickBot="1">
      <c r="E305" s="149" t="s">
        <v>9</v>
      </c>
      <c r="F305" s="149"/>
      <c r="G305" s="149"/>
      <c r="H305" s="149"/>
      <c r="I305" s="150"/>
      <c r="J305" s="150"/>
      <c r="K305" s="150"/>
      <c r="M305" s="63"/>
    </row>
    <row r="306" spans="2:13" ht="24.95" customHeight="1" thickTop="1">
      <c r="E306" s="39" t="s">
        <v>56</v>
      </c>
      <c r="F306" s="41"/>
      <c r="G306" s="40" t="s">
        <v>48</v>
      </c>
      <c r="H306" s="41"/>
      <c r="I306" s="40" t="s">
        <v>49</v>
      </c>
      <c r="J306" s="41"/>
      <c r="K306" s="40" t="s">
        <v>50</v>
      </c>
      <c r="M306" s="63"/>
    </row>
    <row r="307" spans="2:13" ht="24.95" customHeight="1">
      <c r="B307" s="151" t="s">
        <v>8</v>
      </c>
      <c r="C307" s="151"/>
      <c r="M307" s="63"/>
    </row>
    <row r="308" spans="2:13" ht="24.95" customHeight="1">
      <c r="M308" s="63"/>
    </row>
    <row r="309" spans="2:13" s="1" customFormat="1" ht="20.100000000000001" customHeight="1">
      <c r="B309" s="152" t="s">
        <v>7</v>
      </c>
      <c r="C309" s="153"/>
      <c r="D309" s="153"/>
      <c r="E309" s="153"/>
      <c r="F309" s="153"/>
      <c r="G309" s="153"/>
      <c r="H309" s="153"/>
      <c r="I309" s="153"/>
      <c r="J309" s="153"/>
      <c r="K309" s="154"/>
      <c r="M309" s="64"/>
    </row>
    <row r="310" spans="2:13" s="1" customFormat="1" ht="20.100000000000001" customHeight="1">
      <c r="B310" s="28"/>
      <c r="C310" s="66" t="s">
        <v>60</v>
      </c>
      <c r="D310" s="164" t="s">
        <v>57</v>
      </c>
      <c r="E310" s="165"/>
      <c r="F310" s="165"/>
      <c r="G310" s="165"/>
      <c r="H310" s="165"/>
      <c r="I310" s="165"/>
      <c r="J310" s="165"/>
      <c r="K310" s="166"/>
      <c r="L310"/>
      <c r="M310" s="64"/>
    </row>
    <row r="311" spans="2:13" s="1" customFormat="1" ht="20.100000000000001" customHeight="1">
      <c r="B311" s="29"/>
      <c r="C311" s="66" t="s">
        <v>55</v>
      </c>
      <c r="D311" s="167"/>
      <c r="E311" s="168"/>
      <c r="F311" s="168"/>
      <c r="G311" s="168"/>
      <c r="H311" s="168"/>
      <c r="I311" s="168"/>
      <c r="J311" s="168"/>
      <c r="K311" s="169"/>
      <c r="M311" s="64"/>
    </row>
    <row r="312" spans="2:13" s="1" customFormat="1" ht="20.100000000000001" customHeight="1">
      <c r="B312" s="160" t="s">
        <v>6</v>
      </c>
      <c r="C312" s="81"/>
      <c r="D312" s="155" t="s">
        <v>1</v>
      </c>
      <c r="E312" s="156"/>
      <c r="F312" s="157"/>
      <c r="G312" s="155" t="s">
        <v>2</v>
      </c>
      <c r="H312" s="156"/>
      <c r="I312" s="157"/>
      <c r="J312" s="155" t="s">
        <v>3</v>
      </c>
      <c r="K312" s="157"/>
      <c r="L312" s="2" t="s">
        <v>4</v>
      </c>
      <c r="M312" s="65" t="s">
        <v>5</v>
      </c>
    </row>
    <row r="313" spans="2:13" ht="30" customHeight="1">
      <c r="B313" s="192"/>
      <c r="C313" s="193"/>
      <c r="D313" s="183"/>
      <c r="E313" s="184"/>
      <c r="F313" s="185"/>
      <c r="G313" s="186"/>
      <c r="H313" s="187"/>
      <c r="I313" s="188"/>
      <c r="J313" s="186"/>
      <c r="K313" s="188"/>
      <c r="L313" s="25" t="str">
        <f>IF(G313*J313=0,"",G313*J313)</f>
        <v/>
      </c>
      <c r="M313" s="52"/>
    </row>
    <row r="314" spans="2:13" ht="30" customHeight="1">
      <c r="B314" s="192"/>
      <c r="C314" s="193"/>
      <c r="D314" s="183"/>
      <c r="E314" s="184"/>
      <c r="F314" s="185"/>
      <c r="G314" s="186"/>
      <c r="H314" s="187"/>
      <c r="I314" s="188"/>
      <c r="J314" s="186"/>
      <c r="K314" s="188"/>
      <c r="L314" s="25" t="str">
        <f t="shared" ref="L314:L320" si="16">IF(G314*J314=0,"",G314*J314)</f>
        <v/>
      </c>
      <c r="M314" s="52"/>
    </row>
    <row r="315" spans="2:13" ht="30" customHeight="1">
      <c r="B315" s="192"/>
      <c r="C315" s="193"/>
      <c r="D315" s="183"/>
      <c r="E315" s="184"/>
      <c r="F315" s="185"/>
      <c r="G315" s="186"/>
      <c r="H315" s="187"/>
      <c r="I315" s="188"/>
      <c r="J315" s="186"/>
      <c r="K315" s="188"/>
      <c r="L315" s="25" t="str">
        <f t="shared" si="16"/>
        <v/>
      </c>
      <c r="M315" s="52"/>
    </row>
    <row r="316" spans="2:13" ht="30" customHeight="1">
      <c r="B316" s="192"/>
      <c r="C316" s="193"/>
      <c r="D316" s="183"/>
      <c r="E316" s="184"/>
      <c r="F316" s="185"/>
      <c r="G316" s="186"/>
      <c r="H316" s="187"/>
      <c r="I316" s="188"/>
      <c r="J316" s="186"/>
      <c r="K316" s="188"/>
      <c r="L316" s="25" t="str">
        <f t="shared" si="16"/>
        <v/>
      </c>
      <c r="M316" s="52"/>
    </row>
    <row r="317" spans="2:13" ht="30" customHeight="1">
      <c r="B317" s="192"/>
      <c r="C317" s="193"/>
      <c r="D317" s="183"/>
      <c r="E317" s="184"/>
      <c r="F317" s="185"/>
      <c r="G317" s="186"/>
      <c r="H317" s="187"/>
      <c r="I317" s="188"/>
      <c r="J317" s="186"/>
      <c r="K317" s="188"/>
      <c r="L317" s="25" t="str">
        <f t="shared" si="16"/>
        <v/>
      </c>
      <c r="M317" s="52"/>
    </row>
    <row r="318" spans="2:13" ht="30" customHeight="1">
      <c r="B318" s="192"/>
      <c r="C318" s="193"/>
      <c r="D318" s="183"/>
      <c r="E318" s="184"/>
      <c r="F318" s="185"/>
      <c r="G318" s="186"/>
      <c r="H318" s="187"/>
      <c r="I318" s="188"/>
      <c r="J318" s="186"/>
      <c r="K318" s="188"/>
      <c r="L318" s="25" t="str">
        <f t="shared" si="16"/>
        <v/>
      </c>
      <c r="M318" s="52"/>
    </row>
    <row r="319" spans="2:13" ht="30" customHeight="1">
      <c r="B319" s="192"/>
      <c r="C319" s="193"/>
      <c r="D319" s="183"/>
      <c r="E319" s="184"/>
      <c r="F319" s="185"/>
      <c r="G319" s="186"/>
      <c r="H319" s="187"/>
      <c r="I319" s="188"/>
      <c r="J319" s="186"/>
      <c r="K319" s="188"/>
      <c r="L319" s="25" t="str">
        <f t="shared" si="16"/>
        <v/>
      </c>
      <c r="M319" s="52"/>
    </row>
    <row r="320" spans="2:13" ht="30" customHeight="1">
      <c r="B320" s="192"/>
      <c r="C320" s="193"/>
      <c r="D320" s="183"/>
      <c r="E320" s="184"/>
      <c r="F320" s="185"/>
      <c r="G320" s="186"/>
      <c r="H320" s="187"/>
      <c r="I320" s="188"/>
      <c r="J320" s="186"/>
      <c r="K320" s="188"/>
      <c r="L320" s="25" t="str">
        <f t="shared" si="16"/>
        <v/>
      </c>
      <c r="M320" s="52"/>
    </row>
    <row r="321" spans="2:13" ht="30" customHeight="1">
      <c r="B321" s="194" t="s">
        <v>0</v>
      </c>
      <c r="C321" s="195"/>
      <c r="D321" s="195"/>
      <c r="E321" s="195"/>
      <c r="F321" s="195"/>
      <c r="G321" s="195"/>
      <c r="H321" s="195"/>
      <c r="I321" s="195"/>
      <c r="J321" s="195"/>
      <c r="K321" s="195"/>
      <c r="L321" s="26">
        <f>SUM(L313:L320)</f>
        <v>0</v>
      </c>
      <c r="M321" s="55"/>
    </row>
    <row r="322" spans="2:13" ht="30" customHeight="1">
      <c r="B322" s="174"/>
      <c r="C322" s="175"/>
      <c r="D322" s="176"/>
      <c r="E322" s="177"/>
      <c r="F322" s="177"/>
      <c r="G322" s="177"/>
      <c r="H322" s="177"/>
      <c r="I322" s="177"/>
      <c r="J322" s="177"/>
      <c r="K322" s="177"/>
      <c r="L322" s="178"/>
      <c r="M322" s="56"/>
    </row>
    <row r="323" spans="2:13" ht="38.25" customHeight="1">
      <c r="B323" s="140" t="s">
        <v>37</v>
      </c>
      <c r="C323" s="140"/>
      <c r="D323" s="140"/>
      <c r="E323" s="140"/>
      <c r="F323" s="140"/>
      <c r="G323" s="140"/>
      <c r="H323" s="140"/>
      <c r="I323" s="140"/>
      <c r="J323" s="38"/>
      <c r="M323" s="17" t="s">
        <v>61</v>
      </c>
    </row>
    <row r="324" spans="2:13" ht="24.95" customHeight="1" thickBot="1">
      <c r="E324" s="149" t="s">
        <v>9</v>
      </c>
      <c r="F324" s="149"/>
      <c r="G324" s="149"/>
      <c r="H324" s="149"/>
      <c r="I324" s="150"/>
      <c r="J324" s="150"/>
      <c r="K324" s="150"/>
      <c r="M324" s="63"/>
    </row>
    <row r="325" spans="2:13" ht="24.95" customHeight="1" thickTop="1">
      <c r="E325" s="39" t="s">
        <v>56</v>
      </c>
      <c r="F325" s="41"/>
      <c r="G325" s="40" t="s">
        <v>48</v>
      </c>
      <c r="H325" s="41"/>
      <c r="I325" s="40" t="s">
        <v>49</v>
      </c>
      <c r="J325" s="41"/>
      <c r="K325" s="40" t="s">
        <v>50</v>
      </c>
      <c r="M325" s="63"/>
    </row>
    <row r="326" spans="2:13" ht="24.95" customHeight="1">
      <c r="B326" s="151" t="s">
        <v>8</v>
      </c>
      <c r="C326" s="151"/>
      <c r="M326" s="63"/>
    </row>
    <row r="327" spans="2:13" ht="24.95" customHeight="1">
      <c r="M327" s="63"/>
    </row>
    <row r="328" spans="2:13" s="1" customFormat="1" ht="20.100000000000001" customHeight="1">
      <c r="B328" s="152" t="s">
        <v>7</v>
      </c>
      <c r="C328" s="153"/>
      <c r="D328" s="153"/>
      <c r="E328" s="153"/>
      <c r="F328" s="153"/>
      <c r="G328" s="153"/>
      <c r="H328" s="153"/>
      <c r="I328" s="153"/>
      <c r="J328" s="153"/>
      <c r="K328" s="154"/>
      <c r="M328" s="64"/>
    </row>
    <row r="329" spans="2:13" s="1" customFormat="1" ht="20.100000000000001" customHeight="1">
      <c r="B329" s="28"/>
      <c r="C329" s="66" t="s">
        <v>60</v>
      </c>
      <c r="D329" s="164" t="s">
        <v>57</v>
      </c>
      <c r="E329" s="165"/>
      <c r="F329" s="165"/>
      <c r="G329" s="165"/>
      <c r="H329" s="165"/>
      <c r="I329" s="165"/>
      <c r="J329" s="165"/>
      <c r="K329" s="166"/>
      <c r="L329"/>
      <c r="M329" s="64"/>
    </row>
    <row r="330" spans="2:13" s="1" customFormat="1" ht="20.100000000000001" customHeight="1">
      <c r="B330" s="29"/>
      <c r="C330" s="66" t="s">
        <v>55</v>
      </c>
      <c r="D330" s="167"/>
      <c r="E330" s="168"/>
      <c r="F330" s="168"/>
      <c r="G330" s="168"/>
      <c r="H330" s="168"/>
      <c r="I330" s="168"/>
      <c r="J330" s="168"/>
      <c r="K330" s="169"/>
      <c r="M330" s="64"/>
    </row>
    <row r="331" spans="2:13" s="1" customFormat="1" ht="20.100000000000001" customHeight="1">
      <c r="B331" s="160" t="s">
        <v>6</v>
      </c>
      <c r="C331" s="81"/>
      <c r="D331" s="155" t="s">
        <v>1</v>
      </c>
      <c r="E331" s="156"/>
      <c r="F331" s="157"/>
      <c r="G331" s="155" t="s">
        <v>2</v>
      </c>
      <c r="H331" s="156"/>
      <c r="I331" s="157"/>
      <c r="J331" s="155" t="s">
        <v>3</v>
      </c>
      <c r="K331" s="157"/>
      <c r="L331" s="2" t="s">
        <v>4</v>
      </c>
      <c r="M331" s="65" t="s">
        <v>5</v>
      </c>
    </row>
    <row r="332" spans="2:13" ht="30" customHeight="1">
      <c r="B332" s="192"/>
      <c r="C332" s="193"/>
      <c r="D332" s="183"/>
      <c r="E332" s="184"/>
      <c r="F332" s="185"/>
      <c r="G332" s="186"/>
      <c r="H332" s="187"/>
      <c r="I332" s="188"/>
      <c r="J332" s="186"/>
      <c r="K332" s="188"/>
      <c r="L332" s="25" t="str">
        <f>IF(G332*J332=0,"",G332*J332)</f>
        <v/>
      </c>
      <c r="M332" s="52"/>
    </row>
    <row r="333" spans="2:13" ht="30" customHeight="1">
      <c r="B333" s="192"/>
      <c r="C333" s="193"/>
      <c r="D333" s="183"/>
      <c r="E333" s="184"/>
      <c r="F333" s="185"/>
      <c r="G333" s="186"/>
      <c r="H333" s="187"/>
      <c r="I333" s="188"/>
      <c r="J333" s="186"/>
      <c r="K333" s="188"/>
      <c r="L333" s="25" t="str">
        <f t="shared" ref="L333:L339" si="17">IF(G333*J333=0,"",G333*J333)</f>
        <v/>
      </c>
      <c r="M333" s="52"/>
    </row>
    <row r="334" spans="2:13" ht="30" customHeight="1">
      <c r="B334" s="192"/>
      <c r="C334" s="193"/>
      <c r="D334" s="183"/>
      <c r="E334" s="184"/>
      <c r="F334" s="185"/>
      <c r="G334" s="186"/>
      <c r="H334" s="187"/>
      <c r="I334" s="188"/>
      <c r="J334" s="186"/>
      <c r="K334" s="188"/>
      <c r="L334" s="25" t="str">
        <f t="shared" si="17"/>
        <v/>
      </c>
      <c r="M334" s="52"/>
    </row>
    <row r="335" spans="2:13" ht="30" customHeight="1">
      <c r="B335" s="192"/>
      <c r="C335" s="193"/>
      <c r="D335" s="183"/>
      <c r="E335" s="184"/>
      <c r="F335" s="185"/>
      <c r="G335" s="186"/>
      <c r="H335" s="187"/>
      <c r="I335" s="188"/>
      <c r="J335" s="186"/>
      <c r="K335" s="188"/>
      <c r="L335" s="25" t="str">
        <f t="shared" si="17"/>
        <v/>
      </c>
      <c r="M335" s="52"/>
    </row>
    <row r="336" spans="2:13" ht="30" customHeight="1">
      <c r="B336" s="192"/>
      <c r="C336" s="193"/>
      <c r="D336" s="183"/>
      <c r="E336" s="184"/>
      <c r="F336" s="185"/>
      <c r="G336" s="186"/>
      <c r="H336" s="187"/>
      <c r="I336" s="188"/>
      <c r="J336" s="186"/>
      <c r="K336" s="188"/>
      <c r="L336" s="25" t="str">
        <f t="shared" si="17"/>
        <v/>
      </c>
      <c r="M336" s="52"/>
    </row>
    <row r="337" spans="2:13" ht="30" customHeight="1">
      <c r="B337" s="192"/>
      <c r="C337" s="193"/>
      <c r="D337" s="183"/>
      <c r="E337" s="184"/>
      <c r="F337" s="185"/>
      <c r="G337" s="186"/>
      <c r="H337" s="187"/>
      <c r="I337" s="188"/>
      <c r="J337" s="186"/>
      <c r="K337" s="188"/>
      <c r="L337" s="25" t="str">
        <f t="shared" si="17"/>
        <v/>
      </c>
      <c r="M337" s="52"/>
    </row>
    <row r="338" spans="2:13" ht="30" customHeight="1">
      <c r="B338" s="192"/>
      <c r="C338" s="193"/>
      <c r="D338" s="183"/>
      <c r="E338" s="184"/>
      <c r="F338" s="185"/>
      <c r="G338" s="186"/>
      <c r="H338" s="187"/>
      <c r="I338" s="188"/>
      <c r="J338" s="186"/>
      <c r="K338" s="188"/>
      <c r="L338" s="25" t="str">
        <f t="shared" si="17"/>
        <v/>
      </c>
      <c r="M338" s="52"/>
    </row>
    <row r="339" spans="2:13" ht="30" customHeight="1">
      <c r="B339" s="192"/>
      <c r="C339" s="193"/>
      <c r="D339" s="183"/>
      <c r="E339" s="184"/>
      <c r="F339" s="185"/>
      <c r="G339" s="186"/>
      <c r="H339" s="187"/>
      <c r="I339" s="188"/>
      <c r="J339" s="186"/>
      <c r="K339" s="188"/>
      <c r="L339" s="25" t="str">
        <f t="shared" si="17"/>
        <v/>
      </c>
      <c r="M339" s="52"/>
    </row>
    <row r="340" spans="2:13" ht="30" customHeight="1">
      <c r="B340" s="194" t="s">
        <v>0</v>
      </c>
      <c r="C340" s="195"/>
      <c r="D340" s="195"/>
      <c r="E340" s="195"/>
      <c r="F340" s="195"/>
      <c r="G340" s="195"/>
      <c r="H340" s="195"/>
      <c r="I340" s="195"/>
      <c r="J340" s="195"/>
      <c r="K340" s="195"/>
      <c r="L340" s="26">
        <f>SUM(L332:L339)</f>
        <v>0</v>
      </c>
      <c r="M340" s="55"/>
    </row>
    <row r="341" spans="2:13" ht="30" customHeight="1">
      <c r="B341" s="174"/>
      <c r="C341" s="175"/>
      <c r="D341" s="176"/>
      <c r="E341" s="177"/>
      <c r="F341" s="177"/>
      <c r="G341" s="177"/>
      <c r="H341" s="177"/>
      <c r="I341" s="177"/>
      <c r="J341" s="177"/>
      <c r="K341" s="177"/>
      <c r="L341" s="178"/>
      <c r="M341" s="56"/>
    </row>
    <row r="342" spans="2:13" ht="38.25" customHeight="1">
      <c r="B342" s="140" t="s">
        <v>37</v>
      </c>
      <c r="C342" s="140"/>
      <c r="D342" s="140"/>
      <c r="E342" s="140"/>
      <c r="F342" s="140"/>
      <c r="G342" s="140"/>
      <c r="H342" s="140"/>
      <c r="I342" s="140"/>
      <c r="J342" s="38"/>
      <c r="M342" s="17" t="s">
        <v>61</v>
      </c>
    </row>
    <row r="343" spans="2:13" ht="24.95" customHeight="1" thickBot="1">
      <c r="E343" s="149" t="s">
        <v>9</v>
      </c>
      <c r="F343" s="149"/>
      <c r="G343" s="149"/>
      <c r="H343" s="149"/>
      <c r="I343" s="150"/>
      <c r="J343" s="150"/>
      <c r="K343" s="150"/>
      <c r="M343" s="63"/>
    </row>
    <row r="344" spans="2:13" ht="24.95" customHeight="1" thickTop="1">
      <c r="E344" s="39" t="s">
        <v>56</v>
      </c>
      <c r="F344" s="41"/>
      <c r="G344" s="40" t="s">
        <v>48</v>
      </c>
      <c r="H344" s="41"/>
      <c r="I344" s="40" t="s">
        <v>49</v>
      </c>
      <c r="J344" s="41"/>
      <c r="K344" s="40" t="s">
        <v>50</v>
      </c>
      <c r="M344" s="63"/>
    </row>
    <row r="345" spans="2:13" ht="24.95" customHeight="1">
      <c r="B345" s="151" t="s">
        <v>8</v>
      </c>
      <c r="C345" s="151"/>
      <c r="M345" s="63"/>
    </row>
    <row r="346" spans="2:13" ht="24.95" customHeight="1">
      <c r="M346" s="63"/>
    </row>
    <row r="347" spans="2:13" s="1" customFormat="1" ht="20.100000000000001" customHeight="1">
      <c r="B347" s="152" t="s">
        <v>7</v>
      </c>
      <c r="C347" s="153"/>
      <c r="D347" s="153"/>
      <c r="E347" s="153"/>
      <c r="F347" s="153"/>
      <c r="G347" s="153"/>
      <c r="H347" s="153"/>
      <c r="I347" s="153"/>
      <c r="J347" s="153"/>
      <c r="K347" s="154"/>
      <c r="M347" s="64"/>
    </row>
    <row r="348" spans="2:13" s="1" customFormat="1" ht="20.100000000000001" customHeight="1">
      <c r="B348" s="28"/>
      <c r="C348" s="66" t="s">
        <v>60</v>
      </c>
      <c r="D348" s="164" t="s">
        <v>57</v>
      </c>
      <c r="E348" s="165"/>
      <c r="F348" s="165"/>
      <c r="G348" s="165"/>
      <c r="H348" s="165"/>
      <c r="I348" s="165"/>
      <c r="J348" s="165"/>
      <c r="K348" s="166"/>
      <c r="L348"/>
      <c r="M348" s="64"/>
    </row>
    <row r="349" spans="2:13" s="1" customFormat="1" ht="20.100000000000001" customHeight="1">
      <c r="B349" s="29"/>
      <c r="C349" s="66" t="s">
        <v>55</v>
      </c>
      <c r="D349" s="167"/>
      <c r="E349" s="168"/>
      <c r="F349" s="168"/>
      <c r="G349" s="168"/>
      <c r="H349" s="168"/>
      <c r="I349" s="168"/>
      <c r="J349" s="168"/>
      <c r="K349" s="169"/>
      <c r="M349" s="64"/>
    </row>
    <row r="350" spans="2:13" s="1" customFormat="1" ht="20.100000000000001" customHeight="1">
      <c r="B350" s="160" t="s">
        <v>6</v>
      </c>
      <c r="C350" s="81"/>
      <c r="D350" s="155" t="s">
        <v>1</v>
      </c>
      <c r="E350" s="156"/>
      <c r="F350" s="157"/>
      <c r="G350" s="155" t="s">
        <v>2</v>
      </c>
      <c r="H350" s="156"/>
      <c r="I350" s="157"/>
      <c r="J350" s="155" t="s">
        <v>3</v>
      </c>
      <c r="K350" s="157"/>
      <c r="L350" s="2" t="s">
        <v>4</v>
      </c>
      <c r="M350" s="65" t="s">
        <v>5</v>
      </c>
    </row>
    <row r="351" spans="2:13" ht="30" customHeight="1">
      <c r="B351" s="192"/>
      <c r="C351" s="193"/>
      <c r="D351" s="183"/>
      <c r="E351" s="184"/>
      <c r="F351" s="185"/>
      <c r="G351" s="186"/>
      <c r="H351" s="187"/>
      <c r="I351" s="188"/>
      <c r="J351" s="186"/>
      <c r="K351" s="188"/>
      <c r="L351" s="25" t="str">
        <f>IF(G351*J351=0,"",G351*J351)</f>
        <v/>
      </c>
      <c r="M351" s="52"/>
    </row>
    <row r="352" spans="2:13" ht="30" customHeight="1">
      <c r="B352" s="192"/>
      <c r="C352" s="193"/>
      <c r="D352" s="183"/>
      <c r="E352" s="184"/>
      <c r="F352" s="185"/>
      <c r="G352" s="186"/>
      <c r="H352" s="187"/>
      <c r="I352" s="188"/>
      <c r="J352" s="186"/>
      <c r="K352" s="188"/>
      <c r="L352" s="25" t="str">
        <f t="shared" ref="L352:L358" si="18">IF(G352*J352=0,"",G352*J352)</f>
        <v/>
      </c>
      <c r="M352" s="52"/>
    </row>
    <row r="353" spans="2:13" ht="30" customHeight="1">
      <c r="B353" s="192"/>
      <c r="C353" s="193"/>
      <c r="D353" s="183"/>
      <c r="E353" s="184"/>
      <c r="F353" s="185"/>
      <c r="G353" s="186"/>
      <c r="H353" s="187"/>
      <c r="I353" s="188"/>
      <c r="J353" s="186"/>
      <c r="K353" s="188"/>
      <c r="L353" s="25" t="str">
        <f t="shared" si="18"/>
        <v/>
      </c>
      <c r="M353" s="52"/>
    </row>
    <row r="354" spans="2:13" ht="30" customHeight="1">
      <c r="B354" s="192"/>
      <c r="C354" s="193"/>
      <c r="D354" s="183"/>
      <c r="E354" s="184"/>
      <c r="F354" s="185"/>
      <c r="G354" s="186"/>
      <c r="H354" s="187"/>
      <c r="I354" s="188"/>
      <c r="J354" s="186"/>
      <c r="K354" s="188"/>
      <c r="L354" s="25" t="str">
        <f t="shared" si="18"/>
        <v/>
      </c>
      <c r="M354" s="52"/>
    </row>
    <row r="355" spans="2:13" ht="30" customHeight="1">
      <c r="B355" s="192"/>
      <c r="C355" s="193"/>
      <c r="D355" s="183"/>
      <c r="E355" s="184"/>
      <c r="F355" s="185"/>
      <c r="G355" s="186"/>
      <c r="H355" s="187"/>
      <c r="I355" s="188"/>
      <c r="J355" s="186"/>
      <c r="K355" s="188"/>
      <c r="L355" s="25" t="str">
        <f t="shared" si="18"/>
        <v/>
      </c>
      <c r="M355" s="52"/>
    </row>
    <row r="356" spans="2:13" ht="30" customHeight="1">
      <c r="B356" s="192"/>
      <c r="C356" s="193"/>
      <c r="D356" s="183"/>
      <c r="E356" s="184"/>
      <c r="F356" s="185"/>
      <c r="G356" s="186"/>
      <c r="H356" s="187"/>
      <c r="I356" s="188"/>
      <c r="J356" s="186"/>
      <c r="K356" s="188"/>
      <c r="L356" s="25" t="str">
        <f t="shared" si="18"/>
        <v/>
      </c>
      <c r="M356" s="52"/>
    </row>
    <row r="357" spans="2:13" ht="30" customHeight="1">
      <c r="B357" s="192"/>
      <c r="C357" s="193"/>
      <c r="D357" s="183"/>
      <c r="E357" s="184"/>
      <c r="F357" s="185"/>
      <c r="G357" s="186"/>
      <c r="H357" s="187"/>
      <c r="I357" s="188"/>
      <c r="J357" s="186"/>
      <c r="K357" s="188"/>
      <c r="L357" s="25" t="str">
        <f t="shared" si="18"/>
        <v/>
      </c>
      <c r="M357" s="52"/>
    </row>
    <row r="358" spans="2:13" ht="30" customHeight="1">
      <c r="B358" s="192"/>
      <c r="C358" s="193"/>
      <c r="D358" s="183"/>
      <c r="E358" s="184"/>
      <c r="F358" s="185"/>
      <c r="G358" s="186"/>
      <c r="H358" s="187"/>
      <c r="I358" s="188"/>
      <c r="J358" s="186"/>
      <c r="K358" s="188"/>
      <c r="L358" s="25" t="str">
        <f t="shared" si="18"/>
        <v/>
      </c>
      <c r="M358" s="52"/>
    </row>
    <row r="359" spans="2:13" ht="30" customHeight="1">
      <c r="B359" s="194" t="s">
        <v>0</v>
      </c>
      <c r="C359" s="195"/>
      <c r="D359" s="195"/>
      <c r="E359" s="195"/>
      <c r="F359" s="195"/>
      <c r="G359" s="195"/>
      <c r="H359" s="195"/>
      <c r="I359" s="195"/>
      <c r="J359" s="195"/>
      <c r="K359" s="195"/>
      <c r="L359" s="26">
        <f>SUM(L351:L358)</f>
        <v>0</v>
      </c>
      <c r="M359" s="55"/>
    </row>
    <row r="360" spans="2:13" ht="30" customHeight="1">
      <c r="B360" s="174"/>
      <c r="C360" s="175"/>
      <c r="D360" s="176"/>
      <c r="E360" s="177"/>
      <c r="F360" s="177"/>
      <c r="G360" s="177"/>
      <c r="H360" s="177"/>
      <c r="I360" s="177"/>
      <c r="J360" s="177"/>
      <c r="K360" s="177"/>
      <c r="L360" s="178"/>
      <c r="M360" s="56"/>
    </row>
    <row r="361" spans="2:13" ht="38.25" customHeight="1">
      <c r="B361" s="140" t="s">
        <v>37</v>
      </c>
      <c r="C361" s="140"/>
      <c r="D361" s="140"/>
      <c r="E361" s="140"/>
      <c r="F361" s="140"/>
      <c r="G361" s="140"/>
      <c r="H361" s="140"/>
      <c r="I361" s="140"/>
      <c r="J361" s="38"/>
      <c r="M361" s="17" t="s">
        <v>61</v>
      </c>
    </row>
    <row r="362" spans="2:13" ht="24.95" customHeight="1" thickBot="1">
      <c r="E362" s="149" t="s">
        <v>9</v>
      </c>
      <c r="F362" s="149"/>
      <c r="G362" s="149"/>
      <c r="H362" s="149"/>
      <c r="I362" s="150"/>
      <c r="J362" s="150"/>
      <c r="K362" s="150"/>
      <c r="M362" s="63"/>
    </row>
    <row r="363" spans="2:13" ht="24.95" customHeight="1" thickTop="1">
      <c r="E363" s="39" t="s">
        <v>56</v>
      </c>
      <c r="F363" s="41"/>
      <c r="G363" s="40" t="s">
        <v>48</v>
      </c>
      <c r="H363" s="41"/>
      <c r="I363" s="40" t="s">
        <v>49</v>
      </c>
      <c r="J363" s="41"/>
      <c r="K363" s="40" t="s">
        <v>50</v>
      </c>
      <c r="M363" s="63"/>
    </row>
    <row r="364" spans="2:13" ht="24.95" customHeight="1">
      <c r="B364" s="151" t="s">
        <v>8</v>
      </c>
      <c r="C364" s="151"/>
      <c r="M364" s="63"/>
    </row>
    <row r="365" spans="2:13" ht="24.95" customHeight="1">
      <c r="M365" s="63"/>
    </row>
    <row r="366" spans="2:13" s="1" customFormat="1" ht="20.100000000000001" customHeight="1">
      <c r="B366" s="152" t="s">
        <v>7</v>
      </c>
      <c r="C366" s="153"/>
      <c r="D366" s="153"/>
      <c r="E366" s="153"/>
      <c r="F366" s="153"/>
      <c r="G366" s="153"/>
      <c r="H366" s="153"/>
      <c r="I366" s="153"/>
      <c r="J366" s="153"/>
      <c r="K366" s="154"/>
      <c r="M366" s="64"/>
    </row>
    <row r="367" spans="2:13" s="1" customFormat="1" ht="20.100000000000001" customHeight="1">
      <c r="B367" s="28"/>
      <c r="C367" s="66" t="s">
        <v>60</v>
      </c>
      <c r="D367" s="164" t="s">
        <v>57</v>
      </c>
      <c r="E367" s="165"/>
      <c r="F367" s="165"/>
      <c r="G367" s="165"/>
      <c r="H367" s="165"/>
      <c r="I367" s="165"/>
      <c r="J367" s="165"/>
      <c r="K367" s="166"/>
      <c r="L367"/>
      <c r="M367" s="64"/>
    </row>
    <row r="368" spans="2:13" s="1" customFormat="1" ht="20.100000000000001" customHeight="1">
      <c r="B368" s="29"/>
      <c r="C368" s="66" t="s">
        <v>55</v>
      </c>
      <c r="D368" s="167"/>
      <c r="E368" s="168"/>
      <c r="F368" s="168"/>
      <c r="G368" s="168"/>
      <c r="H368" s="168"/>
      <c r="I368" s="168"/>
      <c r="J368" s="168"/>
      <c r="K368" s="169"/>
      <c r="M368" s="64"/>
    </row>
    <row r="369" spans="2:13" s="1" customFormat="1" ht="20.100000000000001" customHeight="1">
      <c r="B369" s="160" t="s">
        <v>6</v>
      </c>
      <c r="C369" s="81"/>
      <c r="D369" s="155" t="s">
        <v>1</v>
      </c>
      <c r="E369" s="156"/>
      <c r="F369" s="157"/>
      <c r="G369" s="155" t="s">
        <v>2</v>
      </c>
      <c r="H369" s="156"/>
      <c r="I369" s="157"/>
      <c r="J369" s="155" t="s">
        <v>3</v>
      </c>
      <c r="K369" s="157"/>
      <c r="L369" s="2" t="s">
        <v>4</v>
      </c>
      <c r="M369" s="65" t="s">
        <v>5</v>
      </c>
    </row>
    <row r="370" spans="2:13" ht="30" customHeight="1">
      <c r="B370" s="192"/>
      <c r="C370" s="193"/>
      <c r="D370" s="183"/>
      <c r="E370" s="184"/>
      <c r="F370" s="185"/>
      <c r="G370" s="186"/>
      <c r="H370" s="187"/>
      <c r="I370" s="188"/>
      <c r="J370" s="186"/>
      <c r="K370" s="188"/>
      <c r="L370" s="25" t="str">
        <f>IF(G370*J370=0,"",G370*J370)</f>
        <v/>
      </c>
      <c r="M370" s="52"/>
    </row>
    <row r="371" spans="2:13" ht="30" customHeight="1">
      <c r="B371" s="192"/>
      <c r="C371" s="193"/>
      <c r="D371" s="183"/>
      <c r="E371" s="184"/>
      <c r="F371" s="185"/>
      <c r="G371" s="186"/>
      <c r="H371" s="187"/>
      <c r="I371" s="188"/>
      <c r="J371" s="186"/>
      <c r="K371" s="188"/>
      <c r="L371" s="25" t="str">
        <f t="shared" ref="L371:L377" si="19">IF(G371*J371=0,"",G371*J371)</f>
        <v/>
      </c>
      <c r="M371" s="52"/>
    </row>
    <row r="372" spans="2:13" ht="30" customHeight="1">
      <c r="B372" s="192"/>
      <c r="C372" s="193"/>
      <c r="D372" s="183"/>
      <c r="E372" s="184"/>
      <c r="F372" s="185"/>
      <c r="G372" s="186"/>
      <c r="H372" s="187"/>
      <c r="I372" s="188"/>
      <c r="J372" s="186"/>
      <c r="K372" s="188"/>
      <c r="L372" s="25" t="str">
        <f t="shared" si="19"/>
        <v/>
      </c>
      <c r="M372" s="52"/>
    </row>
    <row r="373" spans="2:13" ht="30" customHeight="1">
      <c r="B373" s="192"/>
      <c r="C373" s="193"/>
      <c r="D373" s="183"/>
      <c r="E373" s="184"/>
      <c r="F373" s="185"/>
      <c r="G373" s="186"/>
      <c r="H373" s="187"/>
      <c r="I373" s="188"/>
      <c r="J373" s="186"/>
      <c r="K373" s="188"/>
      <c r="L373" s="25" t="str">
        <f t="shared" si="19"/>
        <v/>
      </c>
      <c r="M373" s="52"/>
    </row>
    <row r="374" spans="2:13" ht="30" customHeight="1">
      <c r="B374" s="192"/>
      <c r="C374" s="193"/>
      <c r="D374" s="183"/>
      <c r="E374" s="184"/>
      <c r="F374" s="185"/>
      <c r="G374" s="186"/>
      <c r="H374" s="187"/>
      <c r="I374" s="188"/>
      <c r="J374" s="186"/>
      <c r="K374" s="188"/>
      <c r="L374" s="25" t="str">
        <f t="shared" si="19"/>
        <v/>
      </c>
      <c r="M374" s="52"/>
    </row>
    <row r="375" spans="2:13" ht="30" customHeight="1">
      <c r="B375" s="192"/>
      <c r="C375" s="193"/>
      <c r="D375" s="183"/>
      <c r="E375" s="184"/>
      <c r="F375" s="185"/>
      <c r="G375" s="186"/>
      <c r="H375" s="187"/>
      <c r="I375" s="188"/>
      <c r="J375" s="186"/>
      <c r="K375" s="188"/>
      <c r="L375" s="25" t="str">
        <f t="shared" si="19"/>
        <v/>
      </c>
      <c r="M375" s="52"/>
    </row>
    <row r="376" spans="2:13" ht="30" customHeight="1">
      <c r="B376" s="192"/>
      <c r="C376" s="193"/>
      <c r="D376" s="183"/>
      <c r="E376" s="184"/>
      <c r="F376" s="185"/>
      <c r="G376" s="186"/>
      <c r="H376" s="187"/>
      <c r="I376" s="188"/>
      <c r="J376" s="186"/>
      <c r="K376" s="188"/>
      <c r="L376" s="25" t="str">
        <f t="shared" si="19"/>
        <v/>
      </c>
      <c r="M376" s="52"/>
    </row>
    <row r="377" spans="2:13" ht="30" customHeight="1">
      <c r="B377" s="192"/>
      <c r="C377" s="193"/>
      <c r="D377" s="183"/>
      <c r="E377" s="184"/>
      <c r="F377" s="185"/>
      <c r="G377" s="186"/>
      <c r="H377" s="187"/>
      <c r="I377" s="188"/>
      <c r="J377" s="186"/>
      <c r="K377" s="188"/>
      <c r="L377" s="25" t="str">
        <f t="shared" si="19"/>
        <v/>
      </c>
      <c r="M377" s="52"/>
    </row>
    <row r="378" spans="2:13" ht="30" customHeight="1">
      <c r="B378" s="194" t="s">
        <v>0</v>
      </c>
      <c r="C378" s="195"/>
      <c r="D378" s="195"/>
      <c r="E378" s="195"/>
      <c r="F378" s="195"/>
      <c r="G378" s="195"/>
      <c r="H378" s="195"/>
      <c r="I378" s="195"/>
      <c r="J378" s="195"/>
      <c r="K378" s="195"/>
      <c r="L378" s="26">
        <f>SUM(L370:L377)</f>
        <v>0</v>
      </c>
      <c r="M378" s="55"/>
    </row>
    <row r="379" spans="2:13" ht="30" customHeight="1">
      <c r="B379" s="174"/>
      <c r="C379" s="175"/>
      <c r="D379" s="176"/>
      <c r="E379" s="177"/>
      <c r="F379" s="177"/>
      <c r="G379" s="177"/>
      <c r="H379" s="177"/>
      <c r="I379" s="177"/>
      <c r="J379" s="177"/>
      <c r="K379" s="177"/>
      <c r="L379" s="178"/>
      <c r="M379" s="56"/>
    </row>
    <row r="380" spans="2:13" ht="38.25" customHeight="1">
      <c r="B380" s="140" t="s">
        <v>37</v>
      </c>
      <c r="C380" s="140"/>
      <c r="D380" s="140"/>
      <c r="E380" s="140"/>
      <c r="F380" s="140"/>
      <c r="G380" s="140"/>
      <c r="H380" s="140"/>
      <c r="I380" s="140"/>
      <c r="J380" s="38"/>
      <c r="M380" s="17" t="s">
        <v>61</v>
      </c>
    </row>
    <row r="381" spans="2:13" ht="24.95" customHeight="1" thickBot="1">
      <c r="E381" s="149" t="s">
        <v>9</v>
      </c>
      <c r="F381" s="149"/>
      <c r="G381" s="149"/>
      <c r="H381" s="149"/>
      <c r="I381" s="149"/>
      <c r="J381" s="149"/>
      <c r="K381" s="149"/>
      <c r="M381" s="63"/>
    </row>
    <row r="382" spans="2:13" ht="24.95" customHeight="1" thickTop="1">
      <c r="E382" s="39" t="s">
        <v>56</v>
      </c>
      <c r="F382" s="41"/>
      <c r="G382" s="40" t="s">
        <v>48</v>
      </c>
      <c r="H382" s="41"/>
      <c r="I382" s="40" t="s">
        <v>49</v>
      </c>
      <c r="J382" s="41"/>
      <c r="K382" s="40" t="s">
        <v>50</v>
      </c>
      <c r="M382" s="63"/>
    </row>
    <row r="383" spans="2:13" ht="24.95" customHeight="1">
      <c r="B383" s="151" t="s">
        <v>8</v>
      </c>
      <c r="C383" s="151"/>
      <c r="M383" s="63"/>
    </row>
    <row r="384" spans="2:13" ht="24.95" customHeight="1">
      <c r="M384" s="63"/>
    </row>
    <row r="385" spans="2:13" s="1" customFormat="1" ht="20.100000000000001" customHeight="1">
      <c r="B385" s="152" t="s">
        <v>7</v>
      </c>
      <c r="C385" s="153"/>
      <c r="D385" s="153"/>
      <c r="E385" s="153"/>
      <c r="F385" s="153"/>
      <c r="G385" s="153"/>
      <c r="H385" s="153"/>
      <c r="I385" s="153"/>
      <c r="J385" s="153"/>
      <c r="K385" s="154"/>
      <c r="M385" s="64"/>
    </row>
    <row r="386" spans="2:13" s="1" customFormat="1" ht="20.100000000000001" customHeight="1">
      <c r="B386" s="28"/>
      <c r="C386" s="66" t="s">
        <v>60</v>
      </c>
      <c r="D386" s="164" t="s">
        <v>57</v>
      </c>
      <c r="E386" s="165"/>
      <c r="F386" s="165"/>
      <c r="G386" s="165"/>
      <c r="H386" s="165"/>
      <c r="I386" s="165"/>
      <c r="J386" s="165"/>
      <c r="K386" s="166"/>
      <c r="L386"/>
      <c r="M386" s="64"/>
    </row>
    <row r="387" spans="2:13" s="1" customFormat="1" ht="20.100000000000001" customHeight="1">
      <c r="B387" s="29"/>
      <c r="C387" s="66" t="s">
        <v>55</v>
      </c>
      <c r="D387" s="167"/>
      <c r="E387" s="168"/>
      <c r="F387" s="168"/>
      <c r="G387" s="168"/>
      <c r="H387" s="168"/>
      <c r="I387" s="168"/>
      <c r="J387" s="168"/>
      <c r="K387" s="169"/>
      <c r="M387" s="64"/>
    </row>
    <row r="388" spans="2:13" s="1" customFormat="1" ht="20.100000000000001" customHeight="1">
      <c r="B388" s="180" t="s">
        <v>6</v>
      </c>
      <c r="C388" s="157"/>
      <c r="D388" s="155" t="s">
        <v>1</v>
      </c>
      <c r="E388" s="156"/>
      <c r="F388" s="157"/>
      <c r="G388" s="155" t="s">
        <v>2</v>
      </c>
      <c r="H388" s="156"/>
      <c r="I388" s="157"/>
      <c r="J388" s="155" t="s">
        <v>3</v>
      </c>
      <c r="K388" s="157"/>
      <c r="L388" s="2" t="s">
        <v>4</v>
      </c>
      <c r="M388" s="65" t="s">
        <v>5</v>
      </c>
    </row>
    <row r="389" spans="2:13" ht="30" customHeight="1">
      <c r="B389" s="181"/>
      <c r="C389" s="182"/>
      <c r="D389" s="183"/>
      <c r="E389" s="184"/>
      <c r="F389" s="185"/>
      <c r="G389" s="186"/>
      <c r="H389" s="187"/>
      <c r="I389" s="188"/>
      <c r="J389" s="186"/>
      <c r="K389" s="188"/>
      <c r="L389" s="25" t="str">
        <f>IF(G389*J389=0,"",G389*J389)</f>
        <v/>
      </c>
      <c r="M389" s="52"/>
    </row>
    <row r="390" spans="2:13" ht="30" customHeight="1">
      <c r="B390" s="181"/>
      <c r="C390" s="182"/>
      <c r="D390" s="183"/>
      <c r="E390" s="184"/>
      <c r="F390" s="185"/>
      <c r="G390" s="186"/>
      <c r="H390" s="187"/>
      <c r="I390" s="188"/>
      <c r="J390" s="186"/>
      <c r="K390" s="188"/>
      <c r="L390" s="25" t="str">
        <f t="shared" ref="L390:L396" si="20">IF(G390*J390=0,"",G390*J390)</f>
        <v/>
      </c>
      <c r="M390" s="52"/>
    </row>
    <row r="391" spans="2:13" ht="30" customHeight="1">
      <c r="B391" s="181"/>
      <c r="C391" s="182"/>
      <c r="D391" s="183"/>
      <c r="E391" s="184"/>
      <c r="F391" s="185"/>
      <c r="G391" s="186"/>
      <c r="H391" s="187"/>
      <c r="I391" s="188"/>
      <c r="J391" s="186"/>
      <c r="K391" s="188"/>
      <c r="L391" s="25" t="str">
        <f t="shared" si="20"/>
        <v/>
      </c>
      <c r="M391" s="52"/>
    </row>
    <row r="392" spans="2:13" ht="30" customHeight="1">
      <c r="B392" s="181"/>
      <c r="C392" s="182"/>
      <c r="D392" s="183"/>
      <c r="E392" s="184"/>
      <c r="F392" s="185"/>
      <c r="G392" s="186"/>
      <c r="H392" s="187"/>
      <c r="I392" s="188"/>
      <c r="J392" s="186"/>
      <c r="K392" s="188"/>
      <c r="L392" s="25" t="str">
        <f t="shared" si="20"/>
        <v/>
      </c>
      <c r="M392" s="52"/>
    </row>
    <row r="393" spans="2:13" ht="30" customHeight="1">
      <c r="B393" s="181"/>
      <c r="C393" s="182"/>
      <c r="D393" s="183"/>
      <c r="E393" s="184"/>
      <c r="F393" s="185"/>
      <c r="G393" s="186"/>
      <c r="H393" s="187"/>
      <c r="I393" s="188"/>
      <c r="J393" s="186"/>
      <c r="K393" s="188"/>
      <c r="L393" s="25" t="str">
        <f t="shared" si="20"/>
        <v/>
      </c>
      <c r="M393" s="52"/>
    </row>
    <row r="394" spans="2:13" ht="30" customHeight="1">
      <c r="B394" s="181"/>
      <c r="C394" s="182"/>
      <c r="D394" s="183"/>
      <c r="E394" s="184"/>
      <c r="F394" s="185"/>
      <c r="G394" s="186"/>
      <c r="H394" s="187"/>
      <c r="I394" s="188"/>
      <c r="J394" s="186"/>
      <c r="K394" s="188"/>
      <c r="L394" s="25" t="str">
        <f t="shared" si="20"/>
        <v/>
      </c>
      <c r="M394" s="52"/>
    </row>
    <row r="395" spans="2:13" ht="30" customHeight="1">
      <c r="B395" s="181"/>
      <c r="C395" s="182"/>
      <c r="D395" s="183"/>
      <c r="E395" s="184"/>
      <c r="F395" s="185"/>
      <c r="G395" s="186"/>
      <c r="H395" s="187"/>
      <c r="I395" s="188"/>
      <c r="J395" s="186"/>
      <c r="K395" s="188"/>
      <c r="L395" s="25" t="str">
        <f t="shared" si="20"/>
        <v/>
      </c>
      <c r="M395" s="52"/>
    </row>
    <row r="396" spans="2:13" ht="30" customHeight="1">
      <c r="B396" s="181"/>
      <c r="C396" s="182"/>
      <c r="D396" s="183"/>
      <c r="E396" s="184"/>
      <c r="F396" s="185"/>
      <c r="G396" s="186"/>
      <c r="H396" s="187"/>
      <c r="I396" s="188"/>
      <c r="J396" s="186"/>
      <c r="K396" s="188"/>
      <c r="L396" s="25" t="str">
        <f t="shared" si="20"/>
        <v/>
      </c>
      <c r="M396" s="52"/>
    </row>
    <row r="397" spans="2:13" ht="30" customHeight="1">
      <c r="B397" s="189" t="s">
        <v>0</v>
      </c>
      <c r="C397" s="190"/>
      <c r="D397" s="190"/>
      <c r="E397" s="190"/>
      <c r="F397" s="190"/>
      <c r="G397" s="190"/>
      <c r="H397" s="190"/>
      <c r="I397" s="190"/>
      <c r="J397" s="190"/>
      <c r="K397" s="191"/>
      <c r="L397" s="26">
        <f>SUM(L389:L396)</f>
        <v>0</v>
      </c>
      <c r="M397" s="55"/>
    </row>
    <row r="398" spans="2:13" ht="30" customHeight="1">
      <c r="B398" s="174"/>
      <c r="C398" s="178"/>
      <c r="D398" s="176"/>
      <c r="E398" s="177"/>
      <c r="F398" s="177"/>
      <c r="G398" s="177"/>
      <c r="H398" s="177"/>
      <c r="I398" s="177"/>
      <c r="J398" s="177"/>
      <c r="K398" s="177"/>
      <c r="L398" s="178"/>
      <c r="M398" s="56"/>
    </row>
    <row r="399" spans="2:13" ht="38.25" customHeight="1">
      <c r="B399" s="140" t="s">
        <v>37</v>
      </c>
      <c r="C399" s="140"/>
      <c r="D399" s="140"/>
      <c r="E399" s="140"/>
      <c r="F399" s="140"/>
      <c r="G399" s="140"/>
      <c r="H399" s="140"/>
      <c r="I399" s="140"/>
      <c r="J399" s="38"/>
      <c r="M399" s="17" t="s">
        <v>61</v>
      </c>
    </row>
    <row r="400" spans="2:13" ht="24.95" customHeight="1" thickBot="1">
      <c r="E400" s="149" t="s">
        <v>9</v>
      </c>
      <c r="F400" s="149"/>
      <c r="G400" s="149"/>
      <c r="H400" s="149"/>
      <c r="I400" s="150"/>
      <c r="J400" s="150"/>
      <c r="K400" s="150"/>
      <c r="M400" s="63"/>
    </row>
    <row r="401" spans="2:13" ht="24.95" customHeight="1" thickTop="1">
      <c r="E401" s="39" t="s">
        <v>56</v>
      </c>
      <c r="F401" s="41"/>
      <c r="G401" s="40" t="s">
        <v>48</v>
      </c>
      <c r="H401" s="41"/>
      <c r="I401" s="40" t="s">
        <v>49</v>
      </c>
      <c r="J401" s="41"/>
      <c r="K401" s="40" t="s">
        <v>50</v>
      </c>
      <c r="M401" s="63"/>
    </row>
    <row r="402" spans="2:13" ht="24.95" customHeight="1">
      <c r="B402" s="151" t="s">
        <v>8</v>
      </c>
      <c r="C402" s="151"/>
      <c r="M402" s="63"/>
    </row>
    <row r="403" spans="2:13" ht="24.95" customHeight="1">
      <c r="M403" s="63"/>
    </row>
    <row r="404" spans="2:13" s="1" customFormat="1" ht="20.100000000000001" customHeight="1">
      <c r="B404" s="152" t="s">
        <v>7</v>
      </c>
      <c r="C404" s="153"/>
      <c r="D404" s="153"/>
      <c r="E404" s="153"/>
      <c r="F404" s="153"/>
      <c r="G404" s="153"/>
      <c r="H404" s="153"/>
      <c r="I404" s="153"/>
      <c r="J404" s="153"/>
      <c r="K404" s="154"/>
      <c r="M404" s="64"/>
    </row>
    <row r="405" spans="2:13" s="1" customFormat="1" ht="20.100000000000001" customHeight="1">
      <c r="B405" s="28"/>
      <c r="C405" s="66" t="s">
        <v>60</v>
      </c>
      <c r="D405" s="164" t="s">
        <v>57</v>
      </c>
      <c r="E405" s="165"/>
      <c r="F405" s="165"/>
      <c r="G405" s="165"/>
      <c r="H405" s="165"/>
      <c r="I405" s="165"/>
      <c r="J405" s="165"/>
      <c r="K405" s="166"/>
      <c r="L405"/>
      <c r="M405" s="64"/>
    </row>
    <row r="406" spans="2:13" s="1" customFormat="1" ht="20.100000000000001" customHeight="1">
      <c r="B406" s="29"/>
      <c r="C406" s="66" t="s">
        <v>55</v>
      </c>
      <c r="D406" s="167"/>
      <c r="E406" s="168"/>
      <c r="F406" s="168"/>
      <c r="G406" s="168"/>
      <c r="H406" s="168"/>
      <c r="I406" s="168"/>
      <c r="J406" s="168"/>
      <c r="K406" s="169"/>
      <c r="M406" s="64"/>
    </row>
    <row r="407" spans="2:13" s="1" customFormat="1" ht="20.100000000000001" customHeight="1">
      <c r="B407" s="160" t="s">
        <v>6</v>
      </c>
      <c r="C407" s="81"/>
      <c r="D407" s="155" t="s">
        <v>1</v>
      </c>
      <c r="E407" s="156"/>
      <c r="F407" s="157"/>
      <c r="G407" s="155" t="s">
        <v>2</v>
      </c>
      <c r="H407" s="156"/>
      <c r="I407" s="157"/>
      <c r="J407" s="155" t="s">
        <v>3</v>
      </c>
      <c r="K407" s="157"/>
      <c r="L407" s="2" t="s">
        <v>4</v>
      </c>
      <c r="M407" s="65" t="s">
        <v>5</v>
      </c>
    </row>
    <row r="408" spans="2:13" ht="30" customHeight="1">
      <c r="B408" s="192"/>
      <c r="C408" s="193"/>
      <c r="D408" s="183"/>
      <c r="E408" s="184"/>
      <c r="F408" s="185"/>
      <c r="G408" s="186"/>
      <c r="H408" s="187"/>
      <c r="I408" s="188"/>
      <c r="J408" s="186"/>
      <c r="K408" s="188"/>
      <c r="L408" s="25" t="str">
        <f>IF(G408*J408=0,"",G408*J408)</f>
        <v/>
      </c>
      <c r="M408" s="52"/>
    </row>
    <row r="409" spans="2:13" ht="30" customHeight="1">
      <c r="B409" s="192"/>
      <c r="C409" s="193"/>
      <c r="D409" s="183"/>
      <c r="E409" s="184"/>
      <c r="F409" s="185"/>
      <c r="G409" s="186"/>
      <c r="H409" s="187"/>
      <c r="I409" s="188"/>
      <c r="J409" s="186"/>
      <c r="K409" s="188"/>
      <c r="L409" s="25" t="str">
        <f t="shared" ref="L409:L415" si="21">IF(G409*J409=0,"",G409*J409)</f>
        <v/>
      </c>
      <c r="M409" s="52"/>
    </row>
    <row r="410" spans="2:13" ht="30" customHeight="1">
      <c r="B410" s="192"/>
      <c r="C410" s="193"/>
      <c r="D410" s="183"/>
      <c r="E410" s="184"/>
      <c r="F410" s="185"/>
      <c r="G410" s="186"/>
      <c r="H410" s="187"/>
      <c r="I410" s="188"/>
      <c r="J410" s="186"/>
      <c r="K410" s="188"/>
      <c r="L410" s="25" t="str">
        <f t="shared" si="21"/>
        <v/>
      </c>
      <c r="M410" s="52"/>
    </row>
    <row r="411" spans="2:13" ht="30" customHeight="1">
      <c r="B411" s="192"/>
      <c r="C411" s="193"/>
      <c r="D411" s="183"/>
      <c r="E411" s="184"/>
      <c r="F411" s="185"/>
      <c r="G411" s="186"/>
      <c r="H411" s="187"/>
      <c r="I411" s="188"/>
      <c r="J411" s="186"/>
      <c r="K411" s="188"/>
      <c r="L411" s="25" t="str">
        <f t="shared" si="21"/>
        <v/>
      </c>
      <c r="M411" s="52"/>
    </row>
    <row r="412" spans="2:13" ht="30" customHeight="1">
      <c r="B412" s="192"/>
      <c r="C412" s="193"/>
      <c r="D412" s="183"/>
      <c r="E412" s="184"/>
      <c r="F412" s="185"/>
      <c r="G412" s="186"/>
      <c r="H412" s="187"/>
      <c r="I412" s="188"/>
      <c r="J412" s="186"/>
      <c r="K412" s="188"/>
      <c r="L412" s="25" t="str">
        <f t="shared" si="21"/>
        <v/>
      </c>
      <c r="M412" s="52"/>
    </row>
    <row r="413" spans="2:13" ht="30" customHeight="1">
      <c r="B413" s="192"/>
      <c r="C413" s="193"/>
      <c r="D413" s="183"/>
      <c r="E413" s="184"/>
      <c r="F413" s="185"/>
      <c r="G413" s="186"/>
      <c r="H413" s="187"/>
      <c r="I413" s="188"/>
      <c r="J413" s="186"/>
      <c r="K413" s="188"/>
      <c r="L413" s="25" t="str">
        <f t="shared" si="21"/>
        <v/>
      </c>
      <c r="M413" s="52"/>
    </row>
    <row r="414" spans="2:13" ht="30" customHeight="1">
      <c r="B414" s="192"/>
      <c r="C414" s="193"/>
      <c r="D414" s="183"/>
      <c r="E414" s="184"/>
      <c r="F414" s="185"/>
      <c r="G414" s="186"/>
      <c r="H414" s="187"/>
      <c r="I414" s="188"/>
      <c r="J414" s="186"/>
      <c r="K414" s="188"/>
      <c r="L414" s="25" t="str">
        <f t="shared" si="21"/>
        <v/>
      </c>
      <c r="M414" s="52"/>
    </row>
    <row r="415" spans="2:13" ht="30" customHeight="1">
      <c r="B415" s="192"/>
      <c r="C415" s="193"/>
      <c r="D415" s="183"/>
      <c r="E415" s="184"/>
      <c r="F415" s="185"/>
      <c r="G415" s="186"/>
      <c r="H415" s="187"/>
      <c r="I415" s="188"/>
      <c r="J415" s="186"/>
      <c r="K415" s="188"/>
      <c r="L415" s="25" t="str">
        <f t="shared" si="21"/>
        <v/>
      </c>
      <c r="M415" s="52"/>
    </row>
    <row r="416" spans="2:13" ht="30" customHeight="1">
      <c r="B416" s="194" t="s">
        <v>0</v>
      </c>
      <c r="C416" s="195"/>
      <c r="D416" s="195"/>
      <c r="E416" s="195"/>
      <c r="F416" s="195"/>
      <c r="G416" s="195"/>
      <c r="H416" s="195"/>
      <c r="I416" s="195"/>
      <c r="J416" s="195"/>
      <c r="K416" s="195"/>
      <c r="L416" s="26">
        <f>SUM(L408:L415)</f>
        <v>0</v>
      </c>
      <c r="M416" s="55"/>
    </row>
    <row r="417" spans="2:13" ht="30" customHeight="1">
      <c r="B417" s="174"/>
      <c r="C417" s="175"/>
      <c r="D417" s="176"/>
      <c r="E417" s="177"/>
      <c r="F417" s="177"/>
      <c r="G417" s="177"/>
      <c r="H417" s="177"/>
      <c r="I417" s="177"/>
      <c r="J417" s="177"/>
      <c r="K417" s="177"/>
      <c r="L417" s="178"/>
      <c r="M417" s="56"/>
    </row>
    <row r="418" spans="2:13" ht="38.25" customHeight="1">
      <c r="B418" s="140" t="s">
        <v>37</v>
      </c>
      <c r="C418" s="140"/>
      <c r="D418" s="140"/>
      <c r="E418" s="140"/>
      <c r="F418" s="140"/>
      <c r="G418" s="140"/>
      <c r="H418" s="140"/>
      <c r="I418" s="140"/>
      <c r="J418" s="38"/>
      <c r="M418" s="17" t="s">
        <v>61</v>
      </c>
    </row>
    <row r="419" spans="2:13" ht="24.95" customHeight="1" thickBot="1">
      <c r="E419" s="149" t="s">
        <v>9</v>
      </c>
      <c r="F419" s="149"/>
      <c r="G419" s="149"/>
      <c r="H419" s="149"/>
      <c r="I419" s="150"/>
      <c r="J419" s="150"/>
      <c r="K419" s="150"/>
      <c r="M419" s="63"/>
    </row>
    <row r="420" spans="2:13" ht="24.95" customHeight="1" thickTop="1">
      <c r="E420" s="39" t="s">
        <v>56</v>
      </c>
      <c r="F420" s="41"/>
      <c r="G420" s="40" t="s">
        <v>48</v>
      </c>
      <c r="H420" s="41"/>
      <c r="I420" s="40" t="s">
        <v>49</v>
      </c>
      <c r="J420" s="41"/>
      <c r="K420" s="40" t="s">
        <v>50</v>
      </c>
      <c r="M420" s="63"/>
    </row>
    <row r="421" spans="2:13" ht="24.95" customHeight="1">
      <c r="B421" s="151" t="s">
        <v>8</v>
      </c>
      <c r="C421" s="151"/>
      <c r="M421" s="63"/>
    </row>
    <row r="422" spans="2:13" ht="24.95" customHeight="1">
      <c r="M422" s="63"/>
    </row>
    <row r="423" spans="2:13" s="1" customFormat="1" ht="20.100000000000001" customHeight="1">
      <c r="B423" s="152" t="s">
        <v>7</v>
      </c>
      <c r="C423" s="153"/>
      <c r="D423" s="153"/>
      <c r="E423" s="153"/>
      <c r="F423" s="153"/>
      <c r="G423" s="153"/>
      <c r="H423" s="153"/>
      <c r="I423" s="153"/>
      <c r="J423" s="153"/>
      <c r="K423" s="154"/>
      <c r="M423" s="64"/>
    </row>
    <row r="424" spans="2:13" s="1" customFormat="1" ht="20.100000000000001" customHeight="1">
      <c r="B424" s="28"/>
      <c r="C424" s="66" t="s">
        <v>60</v>
      </c>
      <c r="D424" s="164" t="s">
        <v>57</v>
      </c>
      <c r="E424" s="165"/>
      <c r="F424" s="165"/>
      <c r="G424" s="165"/>
      <c r="H424" s="165"/>
      <c r="I424" s="165"/>
      <c r="J424" s="165"/>
      <c r="K424" s="166"/>
      <c r="L424"/>
      <c r="M424" s="64"/>
    </row>
    <row r="425" spans="2:13" s="1" customFormat="1" ht="20.100000000000001" customHeight="1">
      <c r="B425" s="29"/>
      <c r="C425" s="66" t="s">
        <v>55</v>
      </c>
      <c r="D425" s="167"/>
      <c r="E425" s="168"/>
      <c r="F425" s="168"/>
      <c r="G425" s="168"/>
      <c r="H425" s="168"/>
      <c r="I425" s="168"/>
      <c r="J425" s="168"/>
      <c r="K425" s="169"/>
      <c r="M425" s="64"/>
    </row>
    <row r="426" spans="2:13" s="1" customFormat="1" ht="20.100000000000001" customHeight="1">
      <c r="B426" s="160" t="s">
        <v>6</v>
      </c>
      <c r="C426" s="81"/>
      <c r="D426" s="155" t="s">
        <v>1</v>
      </c>
      <c r="E426" s="156"/>
      <c r="F426" s="157"/>
      <c r="G426" s="155" t="s">
        <v>2</v>
      </c>
      <c r="H426" s="156"/>
      <c r="I426" s="157"/>
      <c r="J426" s="155" t="s">
        <v>3</v>
      </c>
      <c r="K426" s="157"/>
      <c r="L426" s="2" t="s">
        <v>4</v>
      </c>
      <c r="M426" s="65" t="s">
        <v>5</v>
      </c>
    </row>
    <row r="427" spans="2:13" ht="30" customHeight="1">
      <c r="B427" s="192"/>
      <c r="C427" s="193"/>
      <c r="D427" s="183"/>
      <c r="E427" s="184"/>
      <c r="F427" s="185"/>
      <c r="G427" s="186"/>
      <c r="H427" s="187"/>
      <c r="I427" s="188"/>
      <c r="J427" s="186"/>
      <c r="K427" s="188"/>
      <c r="L427" s="25" t="str">
        <f>IF(G427*J427=0,"",G427*J427)</f>
        <v/>
      </c>
      <c r="M427" s="52"/>
    </row>
    <row r="428" spans="2:13" ht="30" customHeight="1">
      <c r="B428" s="192"/>
      <c r="C428" s="193"/>
      <c r="D428" s="183"/>
      <c r="E428" s="184"/>
      <c r="F428" s="185"/>
      <c r="G428" s="186"/>
      <c r="H428" s="187"/>
      <c r="I428" s="188"/>
      <c r="J428" s="186"/>
      <c r="K428" s="188"/>
      <c r="L428" s="25" t="str">
        <f t="shared" ref="L428:L434" si="22">IF(G428*J428=0,"",G428*J428)</f>
        <v/>
      </c>
      <c r="M428" s="52"/>
    </row>
    <row r="429" spans="2:13" ht="30" customHeight="1">
      <c r="B429" s="192"/>
      <c r="C429" s="193"/>
      <c r="D429" s="183"/>
      <c r="E429" s="184"/>
      <c r="F429" s="185"/>
      <c r="G429" s="186"/>
      <c r="H429" s="187"/>
      <c r="I429" s="188"/>
      <c r="J429" s="186"/>
      <c r="K429" s="188"/>
      <c r="L429" s="25" t="str">
        <f t="shared" si="22"/>
        <v/>
      </c>
      <c r="M429" s="52"/>
    </row>
    <row r="430" spans="2:13" ht="30" customHeight="1">
      <c r="B430" s="192"/>
      <c r="C430" s="193"/>
      <c r="D430" s="183"/>
      <c r="E430" s="184"/>
      <c r="F430" s="185"/>
      <c r="G430" s="186"/>
      <c r="H430" s="187"/>
      <c r="I430" s="188"/>
      <c r="J430" s="186"/>
      <c r="K430" s="188"/>
      <c r="L430" s="25" t="str">
        <f t="shared" si="22"/>
        <v/>
      </c>
      <c r="M430" s="52"/>
    </row>
    <row r="431" spans="2:13" ht="30" customHeight="1">
      <c r="B431" s="192"/>
      <c r="C431" s="193"/>
      <c r="D431" s="183"/>
      <c r="E431" s="184"/>
      <c r="F431" s="185"/>
      <c r="G431" s="186"/>
      <c r="H431" s="187"/>
      <c r="I431" s="188"/>
      <c r="J431" s="186"/>
      <c r="K431" s="188"/>
      <c r="L431" s="25" t="str">
        <f t="shared" si="22"/>
        <v/>
      </c>
      <c r="M431" s="52"/>
    </row>
    <row r="432" spans="2:13" ht="30" customHeight="1">
      <c r="B432" s="192"/>
      <c r="C432" s="193"/>
      <c r="D432" s="183"/>
      <c r="E432" s="184"/>
      <c r="F432" s="185"/>
      <c r="G432" s="186"/>
      <c r="H432" s="187"/>
      <c r="I432" s="188"/>
      <c r="J432" s="186"/>
      <c r="K432" s="188"/>
      <c r="L432" s="25" t="str">
        <f t="shared" si="22"/>
        <v/>
      </c>
      <c r="M432" s="52"/>
    </row>
    <row r="433" spans="2:13" ht="30" customHeight="1">
      <c r="B433" s="192"/>
      <c r="C433" s="193"/>
      <c r="D433" s="183"/>
      <c r="E433" s="184"/>
      <c r="F433" s="185"/>
      <c r="G433" s="186"/>
      <c r="H433" s="187"/>
      <c r="I433" s="188"/>
      <c r="J433" s="186"/>
      <c r="K433" s="188"/>
      <c r="L433" s="25" t="str">
        <f t="shared" si="22"/>
        <v/>
      </c>
      <c r="M433" s="52"/>
    </row>
    <row r="434" spans="2:13" ht="30" customHeight="1">
      <c r="B434" s="192"/>
      <c r="C434" s="193"/>
      <c r="D434" s="183"/>
      <c r="E434" s="184"/>
      <c r="F434" s="185"/>
      <c r="G434" s="186"/>
      <c r="H434" s="187"/>
      <c r="I434" s="188"/>
      <c r="J434" s="186"/>
      <c r="K434" s="188"/>
      <c r="L434" s="25" t="str">
        <f t="shared" si="22"/>
        <v/>
      </c>
      <c r="M434" s="52"/>
    </row>
    <row r="435" spans="2:13" ht="30" customHeight="1">
      <c r="B435" s="194" t="s">
        <v>0</v>
      </c>
      <c r="C435" s="195"/>
      <c r="D435" s="195"/>
      <c r="E435" s="195"/>
      <c r="F435" s="195"/>
      <c r="G435" s="195"/>
      <c r="H435" s="195"/>
      <c r="I435" s="195"/>
      <c r="J435" s="195"/>
      <c r="K435" s="195"/>
      <c r="L435" s="26">
        <f>SUM(L427:L434)</f>
        <v>0</v>
      </c>
      <c r="M435" s="55"/>
    </row>
    <row r="436" spans="2:13" ht="30" customHeight="1">
      <c r="B436" s="174"/>
      <c r="C436" s="175"/>
      <c r="D436" s="176"/>
      <c r="E436" s="177"/>
      <c r="F436" s="177"/>
      <c r="G436" s="177"/>
      <c r="H436" s="177"/>
      <c r="I436" s="177"/>
      <c r="J436" s="177"/>
      <c r="K436" s="177"/>
      <c r="L436" s="178"/>
      <c r="M436" s="56"/>
    </row>
    <row r="437" spans="2:13" ht="38.25" customHeight="1">
      <c r="B437" s="140" t="s">
        <v>37</v>
      </c>
      <c r="C437" s="140"/>
      <c r="D437" s="140"/>
      <c r="E437" s="140"/>
      <c r="F437" s="140"/>
      <c r="G437" s="140"/>
      <c r="H437" s="140"/>
      <c r="I437" s="140"/>
      <c r="J437" s="38"/>
      <c r="M437" s="17" t="s">
        <v>61</v>
      </c>
    </row>
    <row r="438" spans="2:13" ht="24.95" customHeight="1" thickBot="1">
      <c r="E438" s="149" t="s">
        <v>9</v>
      </c>
      <c r="F438" s="149"/>
      <c r="G438" s="149"/>
      <c r="H438" s="149"/>
      <c r="I438" s="150"/>
      <c r="J438" s="150"/>
      <c r="K438" s="150"/>
      <c r="M438" s="63"/>
    </row>
    <row r="439" spans="2:13" ht="24.95" customHeight="1" thickTop="1">
      <c r="E439" s="39" t="s">
        <v>56</v>
      </c>
      <c r="F439" s="41"/>
      <c r="G439" s="40" t="s">
        <v>48</v>
      </c>
      <c r="H439" s="41"/>
      <c r="I439" s="40" t="s">
        <v>49</v>
      </c>
      <c r="J439" s="41"/>
      <c r="K439" s="40" t="s">
        <v>50</v>
      </c>
      <c r="M439" s="63"/>
    </row>
    <row r="440" spans="2:13" ht="24.95" customHeight="1">
      <c r="B440" s="151" t="s">
        <v>8</v>
      </c>
      <c r="C440" s="151"/>
      <c r="M440" s="63"/>
    </row>
    <row r="441" spans="2:13" ht="24.95" customHeight="1">
      <c r="M441" s="63"/>
    </row>
    <row r="442" spans="2:13" s="1" customFormat="1" ht="20.100000000000001" customHeight="1">
      <c r="B442" s="152" t="s">
        <v>7</v>
      </c>
      <c r="C442" s="153"/>
      <c r="D442" s="153"/>
      <c r="E442" s="153"/>
      <c r="F442" s="153"/>
      <c r="G442" s="153"/>
      <c r="H442" s="153"/>
      <c r="I442" s="153"/>
      <c r="J442" s="153"/>
      <c r="K442" s="154"/>
      <c r="M442" s="64"/>
    </row>
    <row r="443" spans="2:13" s="1" customFormat="1" ht="20.100000000000001" customHeight="1">
      <c r="B443" s="28"/>
      <c r="C443" s="66" t="s">
        <v>60</v>
      </c>
      <c r="D443" s="164" t="s">
        <v>57</v>
      </c>
      <c r="E443" s="165"/>
      <c r="F443" s="165"/>
      <c r="G443" s="165"/>
      <c r="H443" s="165"/>
      <c r="I443" s="165"/>
      <c r="J443" s="165"/>
      <c r="K443" s="166"/>
      <c r="L443"/>
      <c r="M443" s="64"/>
    </row>
    <row r="444" spans="2:13" s="1" customFormat="1" ht="20.100000000000001" customHeight="1">
      <c r="B444" s="29"/>
      <c r="C444" s="66" t="s">
        <v>55</v>
      </c>
      <c r="D444" s="167"/>
      <c r="E444" s="168"/>
      <c r="F444" s="168"/>
      <c r="G444" s="168"/>
      <c r="H444" s="168"/>
      <c r="I444" s="168"/>
      <c r="J444" s="168"/>
      <c r="K444" s="169"/>
      <c r="M444" s="64"/>
    </row>
    <row r="445" spans="2:13" s="1" customFormat="1" ht="20.100000000000001" customHeight="1">
      <c r="B445" s="160" t="s">
        <v>6</v>
      </c>
      <c r="C445" s="81"/>
      <c r="D445" s="155" t="s">
        <v>1</v>
      </c>
      <c r="E445" s="156"/>
      <c r="F445" s="157"/>
      <c r="G445" s="155" t="s">
        <v>2</v>
      </c>
      <c r="H445" s="156"/>
      <c r="I445" s="157"/>
      <c r="J445" s="155" t="s">
        <v>3</v>
      </c>
      <c r="K445" s="157"/>
      <c r="L445" s="2" t="s">
        <v>4</v>
      </c>
      <c r="M445" s="65" t="s">
        <v>5</v>
      </c>
    </row>
    <row r="446" spans="2:13" ht="30" customHeight="1">
      <c r="B446" s="192"/>
      <c r="C446" s="193"/>
      <c r="D446" s="183"/>
      <c r="E446" s="184"/>
      <c r="F446" s="185"/>
      <c r="G446" s="186"/>
      <c r="H446" s="187"/>
      <c r="I446" s="188"/>
      <c r="J446" s="186"/>
      <c r="K446" s="188"/>
      <c r="L446" s="25" t="str">
        <f>IF(G446*J446=0,"",G446*J446)</f>
        <v/>
      </c>
      <c r="M446" s="52"/>
    </row>
    <row r="447" spans="2:13" ht="30" customHeight="1">
      <c r="B447" s="192"/>
      <c r="C447" s="193"/>
      <c r="D447" s="183"/>
      <c r="E447" s="184"/>
      <c r="F447" s="185"/>
      <c r="G447" s="186"/>
      <c r="H447" s="187"/>
      <c r="I447" s="188"/>
      <c r="J447" s="186"/>
      <c r="K447" s="188"/>
      <c r="L447" s="25" t="str">
        <f t="shared" ref="L447:L453" si="23">IF(G447*J447=0,"",G447*J447)</f>
        <v/>
      </c>
      <c r="M447" s="52"/>
    </row>
    <row r="448" spans="2:13" ht="30" customHeight="1">
      <c r="B448" s="192"/>
      <c r="C448" s="193"/>
      <c r="D448" s="183"/>
      <c r="E448" s="184"/>
      <c r="F448" s="185"/>
      <c r="G448" s="186"/>
      <c r="H448" s="187"/>
      <c r="I448" s="188"/>
      <c r="J448" s="186"/>
      <c r="K448" s="188"/>
      <c r="L448" s="25" t="str">
        <f t="shared" si="23"/>
        <v/>
      </c>
      <c r="M448" s="52"/>
    </row>
    <row r="449" spans="2:13" ht="30" customHeight="1">
      <c r="B449" s="192"/>
      <c r="C449" s="193"/>
      <c r="D449" s="183"/>
      <c r="E449" s="184"/>
      <c r="F449" s="185"/>
      <c r="G449" s="186"/>
      <c r="H449" s="187"/>
      <c r="I449" s="188"/>
      <c r="J449" s="186"/>
      <c r="K449" s="188"/>
      <c r="L449" s="25" t="str">
        <f t="shared" si="23"/>
        <v/>
      </c>
      <c r="M449" s="52"/>
    </row>
    <row r="450" spans="2:13" ht="30" customHeight="1">
      <c r="B450" s="192"/>
      <c r="C450" s="193"/>
      <c r="D450" s="183"/>
      <c r="E450" s="184"/>
      <c r="F450" s="185"/>
      <c r="G450" s="186"/>
      <c r="H450" s="187"/>
      <c r="I450" s="188"/>
      <c r="J450" s="186"/>
      <c r="K450" s="188"/>
      <c r="L450" s="25" t="str">
        <f t="shared" si="23"/>
        <v/>
      </c>
      <c r="M450" s="52"/>
    </row>
    <row r="451" spans="2:13" ht="30" customHeight="1">
      <c r="B451" s="192"/>
      <c r="C451" s="193"/>
      <c r="D451" s="183"/>
      <c r="E451" s="184"/>
      <c r="F451" s="185"/>
      <c r="G451" s="186"/>
      <c r="H451" s="187"/>
      <c r="I451" s="188"/>
      <c r="J451" s="186"/>
      <c r="K451" s="188"/>
      <c r="L451" s="25" t="str">
        <f t="shared" si="23"/>
        <v/>
      </c>
      <c r="M451" s="52"/>
    </row>
    <row r="452" spans="2:13" ht="30" customHeight="1">
      <c r="B452" s="192"/>
      <c r="C452" s="193"/>
      <c r="D452" s="183"/>
      <c r="E452" s="184"/>
      <c r="F452" s="185"/>
      <c r="G452" s="186"/>
      <c r="H452" s="187"/>
      <c r="I452" s="188"/>
      <c r="J452" s="186"/>
      <c r="K452" s="188"/>
      <c r="L452" s="25" t="str">
        <f t="shared" si="23"/>
        <v/>
      </c>
      <c r="M452" s="52"/>
    </row>
    <row r="453" spans="2:13" ht="30" customHeight="1">
      <c r="B453" s="192"/>
      <c r="C453" s="193"/>
      <c r="D453" s="183"/>
      <c r="E453" s="184"/>
      <c r="F453" s="185"/>
      <c r="G453" s="186"/>
      <c r="H453" s="187"/>
      <c r="I453" s="188"/>
      <c r="J453" s="186"/>
      <c r="K453" s="188"/>
      <c r="L453" s="25" t="str">
        <f t="shared" si="23"/>
        <v/>
      </c>
      <c r="M453" s="52"/>
    </row>
    <row r="454" spans="2:13" ht="30" customHeight="1">
      <c r="B454" s="194" t="s">
        <v>0</v>
      </c>
      <c r="C454" s="195"/>
      <c r="D454" s="195"/>
      <c r="E454" s="195"/>
      <c r="F454" s="195"/>
      <c r="G454" s="195"/>
      <c r="H454" s="195"/>
      <c r="I454" s="195"/>
      <c r="J454" s="195"/>
      <c r="K454" s="195"/>
      <c r="L454" s="26">
        <f>SUM(L446:L453)</f>
        <v>0</v>
      </c>
      <c r="M454" s="55"/>
    </row>
    <row r="455" spans="2:13" ht="30" customHeight="1">
      <c r="B455" s="174"/>
      <c r="C455" s="175"/>
      <c r="D455" s="176"/>
      <c r="E455" s="177"/>
      <c r="F455" s="177"/>
      <c r="G455" s="177"/>
      <c r="H455" s="177"/>
      <c r="I455" s="177"/>
      <c r="J455" s="177"/>
      <c r="K455" s="177"/>
      <c r="L455" s="178"/>
      <c r="M455" s="56"/>
    </row>
    <row r="456" spans="2:13" ht="38.25" customHeight="1">
      <c r="B456" s="140" t="s">
        <v>37</v>
      </c>
      <c r="C456" s="140"/>
      <c r="D456" s="140"/>
      <c r="E456" s="140"/>
      <c r="F456" s="140"/>
      <c r="G456" s="140"/>
      <c r="H456" s="140"/>
      <c r="I456" s="140"/>
      <c r="J456" s="38"/>
      <c r="M456" s="17" t="s">
        <v>61</v>
      </c>
    </row>
    <row r="457" spans="2:13" ht="24.95" customHeight="1" thickBot="1">
      <c r="E457" s="149" t="s">
        <v>9</v>
      </c>
      <c r="F457" s="149"/>
      <c r="G457" s="149"/>
      <c r="H457" s="149"/>
      <c r="I457" s="150"/>
      <c r="J457" s="150"/>
      <c r="K457" s="150"/>
      <c r="M457" s="63"/>
    </row>
    <row r="458" spans="2:13" ht="24.95" customHeight="1" thickTop="1">
      <c r="E458" s="39" t="s">
        <v>56</v>
      </c>
      <c r="F458" s="41"/>
      <c r="G458" s="40" t="s">
        <v>48</v>
      </c>
      <c r="H458" s="41"/>
      <c r="I458" s="40" t="s">
        <v>49</v>
      </c>
      <c r="J458" s="41"/>
      <c r="K458" s="40" t="s">
        <v>50</v>
      </c>
      <c r="M458" s="63"/>
    </row>
    <row r="459" spans="2:13" ht="24.95" customHeight="1">
      <c r="B459" s="151" t="s">
        <v>8</v>
      </c>
      <c r="C459" s="151"/>
      <c r="M459" s="63"/>
    </row>
    <row r="460" spans="2:13" ht="24.95" customHeight="1">
      <c r="M460" s="63"/>
    </row>
    <row r="461" spans="2:13" s="1" customFormat="1" ht="20.100000000000001" customHeight="1">
      <c r="B461" s="152" t="s">
        <v>7</v>
      </c>
      <c r="C461" s="153"/>
      <c r="D461" s="153"/>
      <c r="E461" s="153"/>
      <c r="F461" s="153"/>
      <c r="G461" s="153"/>
      <c r="H461" s="153"/>
      <c r="I461" s="153"/>
      <c r="J461" s="153"/>
      <c r="K461" s="154"/>
      <c r="M461" s="64"/>
    </row>
    <row r="462" spans="2:13" s="1" customFormat="1" ht="20.100000000000001" customHeight="1">
      <c r="B462" s="28"/>
      <c r="C462" s="66" t="s">
        <v>60</v>
      </c>
      <c r="D462" s="164" t="s">
        <v>57</v>
      </c>
      <c r="E462" s="165"/>
      <c r="F462" s="165"/>
      <c r="G462" s="165"/>
      <c r="H462" s="165"/>
      <c r="I462" s="165"/>
      <c r="J462" s="165"/>
      <c r="K462" s="166"/>
      <c r="L462"/>
      <c r="M462" s="64"/>
    </row>
    <row r="463" spans="2:13" s="1" customFormat="1" ht="20.100000000000001" customHeight="1">
      <c r="B463" s="29"/>
      <c r="C463" s="66" t="s">
        <v>55</v>
      </c>
      <c r="D463" s="167"/>
      <c r="E463" s="168"/>
      <c r="F463" s="168"/>
      <c r="G463" s="168"/>
      <c r="H463" s="168"/>
      <c r="I463" s="168"/>
      <c r="J463" s="168"/>
      <c r="K463" s="169"/>
      <c r="M463" s="64"/>
    </row>
    <row r="464" spans="2:13" s="1" customFormat="1" ht="20.100000000000001" customHeight="1">
      <c r="B464" s="160" t="s">
        <v>6</v>
      </c>
      <c r="C464" s="81"/>
      <c r="D464" s="155" t="s">
        <v>1</v>
      </c>
      <c r="E464" s="156"/>
      <c r="F464" s="157"/>
      <c r="G464" s="155" t="s">
        <v>2</v>
      </c>
      <c r="H464" s="156"/>
      <c r="I464" s="157"/>
      <c r="J464" s="155" t="s">
        <v>3</v>
      </c>
      <c r="K464" s="157"/>
      <c r="L464" s="2" t="s">
        <v>4</v>
      </c>
      <c r="M464" s="65" t="s">
        <v>5</v>
      </c>
    </row>
    <row r="465" spans="2:13" ht="30" customHeight="1">
      <c r="B465" s="192"/>
      <c r="C465" s="193"/>
      <c r="D465" s="183"/>
      <c r="E465" s="184"/>
      <c r="F465" s="185"/>
      <c r="G465" s="186"/>
      <c r="H465" s="187"/>
      <c r="I465" s="188"/>
      <c r="J465" s="186"/>
      <c r="K465" s="188"/>
      <c r="L465" s="25" t="str">
        <f>IF(G465*J465=0,"",G465*J465)</f>
        <v/>
      </c>
      <c r="M465" s="52"/>
    </row>
    <row r="466" spans="2:13" ht="30" customHeight="1">
      <c r="B466" s="192"/>
      <c r="C466" s="193"/>
      <c r="D466" s="183"/>
      <c r="E466" s="184"/>
      <c r="F466" s="185"/>
      <c r="G466" s="186"/>
      <c r="H466" s="187"/>
      <c r="I466" s="188"/>
      <c r="J466" s="186"/>
      <c r="K466" s="188"/>
      <c r="L466" s="25" t="str">
        <f t="shared" ref="L466:L472" si="24">IF(G466*J466=0,"",G466*J466)</f>
        <v/>
      </c>
      <c r="M466" s="52"/>
    </row>
    <row r="467" spans="2:13" ht="30" customHeight="1">
      <c r="B467" s="192"/>
      <c r="C467" s="193"/>
      <c r="D467" s="183"/>
      <c r="E467" s="184"/>
      <c r="F467" s="185"/>
      <c r="G467" s="186"/>
      <c r="H467" s="187"/>
      <c r="I467" s="188"/>
      <c r="J467" s="186"/>
      <c r="K467" s="188"/>
      <c r="L467" s="25" t="str">
        <f t="shared" si="24"/>
        <v/>
      </c>
      <c r="M467" s="52"/>
    </row>
    <row r="468" spans="2:13" ht="30" customHeight="1">
      <c r="B468" s="192"/>
      <c r="C468" s="193"/>
      <c r="D468" s="183"/>
      <c r="E468" s="184"/>
      <c r="F468" s="185"/>
      <c r="G468" s="186"/>
      <c r="H468" s="187"/>
      <c r="I468" s="188"/>
      <c r="J468" s="186"/>
      <c r="K468" s="188"/>
      <c r="L468" s="25" t="str">
        <f t="shared" si="24"/>
        <v/>
      </c>
      <c r="M468" s="52"/>
    </row>
    <row r="469" spans="2:13" ht="30" customHeight="1">
      <c r="B469" s="192"/>
      <c r="C469" s="193"/>
      <c r="D469" s="183"/>
      <c r="E469" s="184"/>
      <c r="F469" s="185"/>
      <c r="G469" s="186"/>
      <c r="H469" s="187"/>
      <c r="I469" s="188"/>
      <c r="J469" s="186"/>
      <c r="K469" s="188"/>
      <c r="L469" s="25" t="str">
        <f t="shared" si="24"/>
        <v/>
      </c>
      <c r="M469" s="52"/>
    </row>
    <row r="470" spans="2:13" ht="30" customHeight="1">
      <c r="B470" s="192"/>
      <c r="C470" s="193"/>
      <c r="D470" s="183"/>
      <c r="E470" s="184"/>
      <c r="F470" s="185"/>
      <c r="G470" s="186"/>
      <c r="H470" s="187"/>
      <c r="I470" s="188"/>
      <c r="J470" s="186"/>
      <c r="K470" s="188"/>
      <c r="L470" s="25" t="str">
        <f t="shared" si="24"/>
        <v/>
      </c>
      <c r="M470" s="52"/>
    </row>
    <row r="471" spans="2:13" ht="30" customHeight="1">
      <c r="B471" s="192"/>
      <c r="C471" s="193"/>
      <c r="D471" s="183"/>
      <c r="E471" s="184"/>
      <c r="F471" s="185"/>
      <c r="G471" s="186"/>
      <c r="H471" s="187"/>
      <c r="I471" s="188"/>
      <c r="J471" s="186"/>
      <c r="K471" s="188"/>
      <c r="L471" s="25" t="str">
        <f t="shared" si="24"/>
        <v/>
      </c>
      <c r="M471" s="52"/>
    </row>
    <row r="472" spans="2:13" ht="30" customHeight="1">
      <c r="B472" s="192"/>
      <c r="C472" s="193"/>
      <c r="D472" s="183"/>
      <c r="E472" s="184"/>
      <c r="F472" s="185"/>
      <c r="G472" s="186"/>
      <c r="H472" s="187"/>
      <c r="I472" s="188"/>
      <c r="J472" s="186"/>
      <c r="K472" s="188"/>
      <c r="L472" s="25" t="str">
        <f t="shared" si="24"/>
        <v/>
      </c>
      <c r="M472" s="52"/>
    </row>
    <row r="473" spans="2:13" ht="30" customHeight="1">
      <c r="B473" s="194" t="s">
        <v>0</v>
      </c>
      <c r="C473" s="195"/>
      <c r="D473" s="195"/>
      <c r="E473" s="195"/>
      <c r="F473" s="195"/>
      <c r="G473" s="195"/>
      <c r="H473" s="195"/>
      <c r="I473" s="195"/>
      <c r="J473" s="195"/>
      <c r="K473" s="195"/>
      <c r="L473" s="26">
        <f>SUM(L465:L472)</f>
        <v>0</v>
      </c>
      <c r="M473" s="55"/>
    </row>
    <row r="474" spans="2:13" ht="30" customHeight="1">
      <c r="B474" s="174"/>
      <c r="C474" s="175"/>
      <c r="D474" s="176"/>
      <c r="E474" s="177"/>
      <c r="F474" s="177"/>
      <c r="G474" s="177"/>
      <c r="H474" s="177"/>
      <c r="I474" s="177"/>
      <c r="J474" s="177"/>
      <c r="K474" s="177"/>
      <c r="L474" s="178"/>
      <c r="M474" s="56"/>
    </row>
    <row r="475" spans="2:13" ht="38.25" customHeight="1">
      <c r="B475" s="140" t="s">
        <v>37</v>
      </c>
      <c r="C475" s="140"/>
      <c r="D475" s="140"/>
      <c r="E475" s="140"/>
      <c r="F475" s="140"/>
      <c r="G475" s="140"/>
      <c r="H475" s="140"/>
      <c r="I475" s="140"/>
      <c r="J475" s="38"/>
      <c r="M475" s="17" t="s">
        <v>61</v>
      </c>
    </row>
    <row r="476" spans="2:13" ht="24.95" customHeight="1" thickBot="1">
      <c r="E476" s="149" t="s">
        <v>9</v>
      </c>
      <c r="F476" s="149"/>
      <c r="G476" s="149"/>
      <c r="H476" s="149"/>
      <c r="I476" s="150"/>
      <c r="J476" s="150"/>
      <c r="K476" s="150"/>
      <c r="M476" s="63"/>
    </row>
    <row r="477" spans="2:13" ht="24.95" customHeight="1" thickTop="1">
      <c r="E477" s="39" t="s">
        <v>56</v>
      </c>
      <c r="F477" s="41"/>
      <c r="G477" s="40" t="s">
        <v>48</v>
      </c>
      <c r="H477" s="41"/>
      <c r="I477" s="40" t="s">
        <v>49</v>
      </c>
      <c r="J477" s="41"/>
      <c r="K477" s="40" t="s">
        <v>50</v>
      </c>
      <c r="M477" s="63"/>
    </row>
    <row r="478" spans="2:13" ht="24.95" customHeight="1">
      <c r="B478" s="151" t="s">
        <v>8</v>
      </c>
      <c r="C478" s="151"/>
      <c r="M478" s="63"/>
    </row>
    <row r="479" spans="2:13" ht="24.95" customHeight="1">
      <c r="M479" s="63"/>
    </row>
    <row r="480" spans="2:13" s="1" customFormat="1" ht="20.100000000000001" customHeight="1">
      <c r="B480" s="152" t="s">
        <v>7</v>
      </c>
      <c r="C480" s="153"/>
      <c r="D480" s="153"/>
      <c r="E480" s="153"/>
      <c r="F480" s="153"/>
      <c r="G480" s="153"/>
      <c r="H480" s="153"/>
      <c r="I480" s="153"/>
      <c r="J480" s="153"/>
      <c r="K480" s="154"/>
      <c r="M480" s="64"/>
    </row>
    <row r="481" spans="2:13" s="1" customFormat="1" ht="20.100000000000001" customHeight="1">
      <c r="B481" s="28"/>
      <c r="C481" s="66" t="s">
        <v>60</v>
      </c>
      <c r="D481" s="164" t="s">
        <v>57</v>
      </c>
      <c r="E481" s="165"/>
      <c r="F481" s="165"/>
      <c r="G481" s="165"/>
      <c r="H481" s="165"/>
      <c r="I481" s="165"/>
      <c r="J481" s="165"/>
      <c r="K481" s="166"/>
      <c r="L481"/>
      <c r="M481" s="64"/>
    </row>
    <row r="482" spans="2:13" s="1" customFormat="1" ht="20.100000000000001" customHeight="1">
      <c r="B482" s="29"/>
      <c r="C482" s="66" t="s">
        <v>55</v>
      </c>
      <c r="D482" s="167"/>
      <c r="E482" s="168"/>
      <c r="F482" s="168"/>
      <c r="G482" s="168"/>
      <c r="H482" s="168"/>
      <c r="I482" s="168"/>
      <c r="J482" s="168"/>
      <c r="K482" s="169"/>
      <c r="M482" s="64"/>
    </row>
    <row r="483" spans="2:13" s="1" customFormat="1" ht="20.100000000000001" customHeight="1">
      <c r="B483" s="160" t="s">
        <v>6</v>
      </c>
      <c r="C483" s="81"/>
      <c r="D483" s="155" t="s">
        <v>1</v>
      </c>
      <c r="E483" s="156"/>
      <c r="F483" s="157"/>
      <c r="G483" s="155" t="s">
        <v>2</v>
      </c>
      <c r="H483" s="156"/>
      <c r="I483" s="157"/>
      <c r="J483" s="155" t="s">
        <v>3</v>
      </c>
      <c r="K483" s="157"/>
      <c r="L483" s="2" t="s">
        <v>4</v>
      </c>
      <c r="M483" s="65" t="s">
        <v>5</v>
      </c>
    </row>
    <row r="484" spans="2:13" ht="30" customHeight="1">
      <c r="B484" s="192"/>
      <c r="C484" s="193"/>
      <c r="D484" s="183"/>
      <c r="E484" s="184"/>
      <c r="F484" s="185"/>
      <c r="G484" s="186"/>
      <c r="H484" s="187"/>
      <c r="I484" s="188"/>
      <c r="J484" s="186"/>
      <c r="K484" s="188"/>
      <c r="L484" s="25" t="str">
        <f>IF(G484*J484=0,"",G484*J484)</f>
        <v/>
      </c>
      <c r="M484" s="52"/>
    </row>
    <row r="485" spans="2:13" ht="30" customHeight="1">
      <c r="B485" s="192"/>
      <c r="C485" s="193"/>
      <c r="D485" s="183"/>
      <c r="E485" s="184"/>
      <c r="F485" s="185"/>
      <c r="G485" s="186"/>
      <c r="H485" s="187"/>
      <c r="I485" s="188"/>
      <c r="J485" s="186"/>
      <c r="K485" s="188"/>
      <c r="L485" s="25" t="str">
        <f t="shared" ref="L485:L491" si="25">IF(G485*J485=0,"",G485*J485)</f>
        <v/>
      </c>
      <c r="M485" s="52"/>
    </row>
    <row r="486" spans="2:13" ht="30" customHeight="1">
      <c r="B486" s="192"/>
      <c r="C486" s="193"/>
      <c r="D486" s="183"/>
      <c r="E486" s="184"/>
      <c r="F486" s="185"/>
      <c r="G486" s="186"/>
      <c r="H486" s="187"/>
      <c r="I486" s="188"/>
      <c r="J486" s="186"/>
      <c r="K486" s="188"/>
      <c r="L486" s="25" t="str">
        <f t="shared" si="25"/>
        <v/>
      </c>
      <c r="M486" s="52"/>
    </row>
    <row r="487" spans="2:13" ht="30" customHeight="1">
      <c r="B487" s="192"/>
      <c r="C487" s="193"/>
      <c r="D487" s="183"/>
      <c r="E487" s="184"/>
      <c r="F487" s="185"/>
      <c r="G487" s="186"/>
      <c r="H487" s="187"/>
      <c r="I487" s="188"/>
      <c r="J487" s="186"/>
      <c r="K487" s="188"/>
      <c r="L487" s="25" t="str">
        <f t="shared" si="25"/>
        <v/>
      </c>
      <c r="M487" s="52"/>
    </row>
    <row r="488" spans="2:13" ht="30" customHeight="1">
      <c r="B488" s="192"/>
      <c r="C488" s="193"/>
      <c r="D488" s="183"/>
      <c r="E488" s="184"/>
      <c r="F488" s="185"/>
      <c r="G488" s="186"/>
      <c r="H488" s="187"/>
      <c r="I488" s="188"/>
      <c r="J488" s="186"/>
      <c r="K488" s="188"/>
      <c r="L488" s="25" t="str">
        <f t="shared" si="25"/>
        <v/>
      </c>
      <c r="M488" s="52"/>
    </row>
    <row r="489" spans="2:13" ht="30" customHeight="1">
      <c r="B489" s="192"/>
      <c r="C489" s="193"/>
      <c r="D489" s="183"/>
      <c r="E489" s="184"/>
      <c r="F489" s="185"/>
      <c r="G489" s="186"/>
      <c r="H489" s="187"/>
      <c r="I489" s="188"/>
      <c r="J489" s="186"/>
      <c r="K489" s="188"/>
      <c r="L489" s="25" t="str">
        <f t="shared" si="25"/>
        <v/>
      </c>
      <c r="M489" s="52"/>
    </row>
    <row r="490" spans="2:13" ht="30" customHeight="1">
      <c r="B490" s="192"/>
      <c r="C490" s="193"/>
      <c r="D490" s="183"/>
      <c r="E490" s="184"/>
      <c r="F490" s="185"/>
      <c r="G490" s="186"/>
      <c r="H490" s="187"/>
      <c r="I490" s="188"/>
      <c r="J490" s="186"/>
      <c r="K490" s="188"/>
      <c r="L490" s="25" t="str">
        <f t="shared" si="25"/>
        <v/>
      </c>
      <c r="M490" s="52"/>
    </row>
    <row r="491" spans="2:13" ht="30" customHeight="1">
      <c r="B491" s="192"/>
      <c r="C491" s="193"/>
      <c r="D491" s="183"/>
      <c r="E491" s="184"/>
      <c r="F491" s="185"/>
      <c r="G491" s="186"/>
      <c r="H491" s="187"/>
      <c r="I491" s="188"/>
      <c r="J491" s="186"/>
      <c r="K491" s="188"/>
      <c r="L491" s="25" t="str">
        <f t="shared" si="25"/>
        <v/>
      </c>
      <c r="M491" s="52"/>
    </row>
    <row r="492" spans="2:13" ht="30" customHeight="1">
      <c r="B492" s="194" t="s">
        <v>0</v>
      </c>
      <c r="C492" s="195"/>
      <c r="D492" s="195"/>
      <c r="E492" s="195"/>
      <c r="F492" s="195"/>
      <c r="G492" s="195"/>
      <c r="H492" s="195"/>
      <c r="I492" s="195"/>
      <c r="J492" s="195"/>
      <c r="K492" s="195"/>
      <c r="L492" s="26">
        <f>SUM(L484:L491)</f>
        <v>0</v>
      </c>
      <c r="M492" s="55"/>
    </row>
    <row r="493" spans="2:13" ht="30" customHeight="1">
      <c r="B493" s="174"/>
      <c r="C493" s="175"/>
      <c r="D493" s="176"/>
      <c r="E493" s="177"/>
      <c r="F493" s="177"/>
      <c r="G493" s="177"/>
      <c r="H493" s="177"/>
      <c r="I493" s="177"/>
      <c r="J493" s="177"/>
      <c r="K493" s="177"/>
      <c r="L493" s="178"/>
      <c r="M493" s="56"/>
    </row>
    <row r="494" spans="2:13" ht="38.25" customHeight="1">
      <c r="B494" s="140" t="s">
        <v>37</v>
      </c>
      <c r="C494" s="140"/>
      <c r="D494" s="140"/>
      <c r="E494" s="140"/>
      <c r="F494" s="140"/>
      <c r="G494" s="140"/>
      <c r="H494" s="140"/>
      <c r="I494" s="140"/>
      <c r="J494" s="38"/>
      <c r="M494" s="17" t="s">
        <v>61</v>
      </c>
    </row>
    <row r="495" spans="2:13" ht="24.95" customHeight="1" thickBot="1">
      <c r="E495" s="149" t="s">
        <v>9</v>
      </c>
      <c r="F495" s="149"/>
      <c r="G495" s="149"/>
      <c r="H495" s="149"/>
      <c r="I495" s="150"/>
      <c r="J495" s="150"/>
      <c r="K495" s="150"/>
      <c r="M495" s="63"/>
    </row>
    <row r="496" spans="2:13" ht="24.95" customHeight="1" thickTop="1">
      <c r="E496" s="39" t="s">
        <v>56</v>
      </c>
      <c r="F496" s="41"/>
      <c r="G496" s="40" t="s">
        <v>48</v>
      </c>
      <c r="H496" s="41"/>
      <c r="I496" s="40" t="s">
        <v>49</v>
      </c>
      <c r="J496" s="41"/>
      <c r="K496" s="40" t="s">
        <v>50</v>
      </c>
      <c r="M496" s="63"/>
    </row>
    <row r="497" spans="2:13" ht="24.95" customHeight="1">
      <c r="B497" s="151" t="s">
        <v>8</v>
      </c>
      <c r="C497" s="151"/>
      <c r="M497" s="63"/>
    </row>
    <row r="498" spans="2:13" ht="24.95" customHeight="1">
      <c r="M498" s="63"/>
    </row>
    <row r="499" spans="2:13" s="1" customFormat="1" ht="20.100000000000001" customHeight="1">
      <c r="B499" s="152" t="s">
        <v>7</v>
      </c>
      <c r="C499" s="153"/>
      <c r="D499" s="153"/>
      <c r="E499" s="153"/>
      <c r="F499" s="153"/>
      <c r="G499" s="153"/>
      <c r="H499" s="153"/>
      <c r="I499" s="153"/>
      <c r="J499" s="153"/>
      <c r="K499" s="154"/>
      <c r="M499" s="64"/>
    </row>
    <row r="500" spans="2:13" s="1" customFormat="1" ht="20.100000000000001" customHeight="1">
      <c r="B500" s="28"/>
      <c r="C500" s="66" t="s">
        <v>60</v>
      </c>
      <c r="D500" s="164" t="s">
        <v>57</v>
      </c>
      <c r="E500" s="165"/>
      <c r="F500" s="165"/>
      <c r="G500" s="165"/>
      <c r="H500" s="165"/>
      <c r="I500" s="165"/>
      <c r="J500" s="165"/>
      <c r="K500" s="166"/>
      <c r="L500"/>
      <c r="M500" s="64"/>
    </row>
    <row r="501" spans="2:13" s="1" customFormat="1" ht="20.100000000000001" customHeight="1">
      <c r="B501" s="29"/>
      <c r="C501" s="66" t="s">
        <v>55</v>
      </c>
      <c r="D501" s="167"/>
      <c r="E501" s="168"/>
      <c r="F501" s="168"/>
      <c r="G501" s="168"/>
      <c r="H501" s="168"/>
      <c r="I501" s="168"/>
      <c r="J501" s="168"/>
      <c r="K501" s="169"/>
      <c r="M501" s="64"/>
    </row>
    <row r="502" spans="2:13" s="1" customFormat="1" ht="20.100000000000001" customHeight="1">
      <c r="B502" s="160" t="s">
        <v>6</v>
      </c>
      <c r="C502" s="81"/>
      <c r="D502" s="155" t="s">
        <v>1</v>
      </c>
      <c r="E502" s="156"/>
      <c r="F502" s="157"/>
      <c r="G502" s="155" t="s">
        <v>2</v>
      </c>
      <c r="H502" s="156"/>
      <c r="I502" s="157"/>
      <c r="J502" s="155" t="s">
        <v>3</v>
      </c>
      <c r="K502" s="157"/>
      <c r="L502" s="2" t="s">
        <v>4</v>
      </c>
      <c r="M502" s="65" t="s">
        <v>5</v>
      </c>
    </row>
    <row r="503" spans="2:13" ht="30" customHeight="1">
      <c r="B503" s="192"/>
      <c r="C503" s="193"/>
      <c r="D503" s="183"/>
      <c r="E503" s="184"/>
      <c r="F503" s="185"/>
      <c r="G503" s="186"/>
      <c r="H503" s="187"/>
      <c r="I503" s="188"/>
      <c r="J503" s="186"/>
      <c r="K503" s="188"/>
      <c r="L503" s="25" t="str">
        <f>IF(G503*J503=0,"",G503*J503)</f>
        <v/>
      </c>
      <c r="M503" s="52"/>
    </row>
    <row r="504" spans="2:13" ht="30" customHeight="1">
      <c r="B504" s="192"/>
      <c r="C504" s="193"/>
      <c r="D504" s="183"/>
      <c r="E504" s="184"/>
      <c r="F504" s="185"/>
      <c r="G504" s="186"/>
      <c r="H504" s="187"/>
      <c r="I504" s="188"/>
      <c r="J504" s="186"/>
      <c r="K504" s="188"/>
      <c r="L504" s="25" t="str">
        <f t="shared" ref="L504:L510" si="26">IF(G504*J504=0,"",G504*J504)</f>
        <v/>
      </c>
      <c r="M504" s="52"/>
    </row>
    <row r="505" spans="2:13" ht="30" customHeight="1">
      <c r="B505" s="192"/>
      <c r="C505" s="193"/>
      <c r="D505" s="183"/>
      <c r="E505" s="184"/>
      <c r="F505" s="185"/>
      <c r="G505" s="186"/>
      <c r="H505" s="187"/>
      <c r="I505" s="188"/>
      <c r="J505" s="186"/>
      <c r="K505" s="188"/>
      <c r="L505" s="25" t="str">
        <f t="shared" si="26"/>
        <v/>
      </c>
      <c r="M505" s="52"/>
    </row>
    <row r="506" spans="2:13" ht="30" customHeight="1">
      <c r="B506" s="192"/>
      <c r="C506" s="193"/>
      <c r="D506" s="183"/>
      <c r="E506" s="184"/>
      <c r="F506" s="185"/>
      <c r="G506" s="186"/>
      <c r="H506" s="187"/>
      <c r="I506" s="188"/>
      <c r="J506" s="186"/>
      <c r="K506" s="188"/>
      <c r="L506" s="25" t="str">
        <f t="shared" si="26"/>
        <v/>
      </c>
      <c r="M506" s="52"/>
    </row>
    <row r="507" spans="2:13" ht="30" customHeight="1">
      <c r="B507" s="192"/>
      <c r="C507" s="193"/>
      <c r="D507" s="183"/>
      <c r="E507" s="184"/>
      <c r="F507" s="185"/>
      <c r="G507" s="186"/>
      <c r="H507" s="187"/>
      <c r="I507" s="188"/>
      <c r="J507" s="186"/>
      <c r="K507" s="188"/>
      <c r="L507" s="25" t="str">
        <f t="shared" si="26"/>
        <v/>
      </c>
      <c r="M507" s="52"/>
    </row>
    <row r="508" spans="2:13" ht="30" customHeight="1">
      <c r="B508" s="192"/>
      <c r="C508" s="193"/>
      <c r="D508" s="183"/>
      <c r="E508" s="184"/>
      <c r="F508" s="185"/>
      <c r="G508" s="186"/>
      <c r="H508" s="187"/>
      <c r="I508" s="188"/>
      <c r="J508" s="186"/>
      <c r="K508" s="188"/>
      <c r="L508" s="25" t="str">
        <f t="shared" si="26"/>
        <v/>
      </c>
      <c r="M508" s="52"/>
    </row>
    <row r="509" spans="2:13" ht="30" customHeight="1">
      <c r="B509" s="192"/>
      <c r="C509" s="193"/>
      <c r="D509" s="183"/>
      <c r="E509" s="184"/>
      <c r="F509" s="185"/>
      <c r="G509" s="186"/>
      <c r="H509" s="187"/>
      <c r="I509" s="188"/>
      <c r="J509" s="186"/>
      <c r="K509" s="188"/>
      <c r="L509" s="25" t="str">
        <f t="shared" si="26"/>
        <v/>
      </c>
      <c r="M509" s="52"/>
    </row>
    <row r="510" spans="2:13" ht="30" customHeight="1">
      <c r="B510" s="192"/>
      <c r="C510" s="193"/>
      <c r="D510" s="183"/>
      <c r="E510" s="184"/>
      <c r="F510" s="185"/>
      <c r="G510" s="186"/>
      <c r="H510" s="187"/>
      <c r="I510" s="188"/>
      <c r="J510" s="186"/>
      <c r="K510" s="188"/>
      <c r="L510" s="25" t="str">
        <f t="shared" si="26"/>
        <v/>
      </c>
      <c r="M510" s="52"/>
    </row>
    <row r="511" spans="2:13" ht="30" customHeight="1">
      <c r="B511" s="194" t="s">
        <v>0</v>
      </c>
      <c r="C511" s="195"/>
      <c r="D511" s="195"/>
      <c r="E511" s="195"/>
      <c r="F511" s="195"/>
      <c r="G511" s="195"/>
      <c r="H511" s="195"/>
      <c r="I511" s="195"/>
      <c r="J511" s="195"/>
      <c r="K511" s="195"/>
      <c r="L511" s="26">
        <f>SUM(L503:L510)</f>
        <v>0</v>
      </c>
      <c r="M511" s="55"/>
    </row>
    <row r="512" spans="2:13" ht="30" customHeight="1">
      <c r="B512" s="174"/>
      <c r="C512" s="175"/>
      <c r="D512" s="176"/>
      <c r="E512" s="177"/>
      <c r="F512" s="177"/>
      <c r="G512" s="177"/>
      <c r="H512" s="177"/>
      <c r="I512" s="177"/>
      <c r="J512" s="177"/>
      <c r="K512" s="177"/>
      <c r="L512" s="178"/>
      <c r="M512" s="56"/>
    </row>
    <row r="513" spans="2:13" ht="38.25" customHeight="1">
      <c r="B513" s="140" t="s">
        <v>37</v>
      </c>
      <c r="C513" s="140"/>
      <c r="D513" s="140"/>
      <c r="E513" s="140"/>
      <c r="F513" s="140"/>
      <c r="G513" s="140"/>
      <c r="H513" s="140"/>
      <c r="I513" s="140"/>
      <c r="J513" s="38"/>
      <c r="M513" s="17" t="s">
        <v>61</v>
      </c>
    </row>
    <row r="514" spans="2:13" ht="24.95" customHeight="1" thickBot="1">
      <c r="E514" s="149" t="s">
        <v>9</v>
      </c>
      <c r="F514" s="149"/>
      <c r="G514" s="149"/>
      <c r="H514" s="149"/>
      <c r="I514" s="150"/>
      <c r="J514" s="150"/>
      <c r="K514" s="150"/>
      <c r="M514" s="63"/>
    </row>
    <row r="515" spans="2:13" ht="24.95" customHeight="1" thickTop="1">
      <c r="E515" s="39" t="s">
        <v>56</v>
      </c>
      <c r="F515" s="41"/>
      <c r="G515" s="40" t="s">
        <v>48</v>
      </c>
      <c r="H515" s="41"/>
      <c r="I515" s="40" t="s">
        <v>49</v>
      </c>
      <c r="J515" s="41"/>
      <c r="K515" s="40" t="s">
        <v>50</v>
      </c>
      <c r="M515" s="63"/>
    </row>
    <row r="516" spans="2:13" ht="24.95" customHeight="1">
      <c r="B516" s="151" t="s">
        <v>8</v>
      </c>
      <c r="C516" s="151"/>
      <c r="M516" s="63"/>
    </row>
    <row r="517" spans="2:13" ht="24.95" customHeight="1">
      <c r="M517" s="63"/>
    </row>
    <row r="518" spans="2:13" s="1" customFormat="1" ht="20.100000000000001" customHeight="1">
      <c r="B518" s="152" t="s">
        <v>7</v>
      </c>
      <c r="C518" s="153"/>
      <c r="D518" s="153"/>
      <c r="E518" s="153"/>
      <c r="F518" s="153"/>
      <c r="G518" s="153"/>
      <c r="H518" s="153"/>
      <c r="I518" s="153"/>
      <c r="J518" s="153"/>
      <c r="K518" s="154"/>
      <c r="M518" s="64"/>
    </row>
    <row r="519" spans="2:13" s="1" customFormat="1" ht="20.100000000000001" customHeight="1">
      <c r="B519" s="28"/>
      <c r="C519" s="66" t="s">
        <v>60</v>
      </c>
      <c r="D519" s="164" t="s">
        <v>57</v>
      </c>
      <c r="E519" s="165"/>
      <c r="F519" s="165"/>
      <c r="G519" s="165"/>
      <c r="H519" s="165"/>
      <c r="I519" s="165"/>
      <c r="J519" s="165"/>
      <c r="K519" s="166"/>
      <c r="L519"/>
      <c r="M519" s="64"/>
    </row>
    <row r="520" spans="2:13" s="1" customFormat="1" ht="20.100000000000001" customHeight="1">
      <c r="B520" s="29"/>
      <c r="C520" s="66" t="s">
        <v>55</v>
      </c>
      <c r="D520" s="167"/>
      <c r="E520" s="168"/>
      <c r="F520" s="168"/>
      <c r="G520" s="168"/>
      <c r="H520" s="168"/>
      <c r="I520" s="168"/>
      <c r="J520" s="168"/>
      <c r="K520" s="169"/>
      <c r="M520" s="64"/>
    </row>
    <row r="521" spans="2:13" s="1" customFormat="1" ht="20.100000000000001" customHeight="1">
      <c r="B521" s="160" t="s">
        <v>6</v>
      </c>
      <c r="C521" s="81"/>
      <c r="D521" s="155" t="s">
        <v>1</v>
      </c>
      <c r="E521" s="156"/>
      <c r="F521" s="157"/>
      <c r="G521" s="155" t="s">
        <v>2</v>
      </c>
      <c r="H521" s="156"/>
      <c r="I521" s="157"/>
      <c r="J521" s="155" t="s">
        <v>3</v>
      </c>
      <c r="K521" s="157"/>
      <c r="L521" s="2" t="s">
        <v>4</v>
      </c>
      <c r="M521" s="65" t="s">
        <v>5</v>
      </c>
    </row>
    <row r="522" spans="2:13" ht="30" customHeight="1">
      <c r="B522" s="192"/>
      <c r="C522" s="193"/>
      <c r="D522" s="183"/>
      <c r="E522" s="184"/>
      <c r="F522" s="185"/>
      <c r="G522" s="186"/>
      <c r="H522" s="187"/>
      <c r="I522" s="188"/>
      <c r="J522" s="186"/>
      <c r="K522" s="188"/>
      <c r="L522" s="25" t="str">
        <f>IF(G522*J522=0,"",G522*J522)</f>
        <v/>
      </c>
      <c r="M522" s="52"/>
    </row>
    <row r="523" spans="2:13" ht="30" customHeight="1">
      <c r="B523" s="192"/>
      <c r="C523" s="193"/>
      <c r="D523" s="183"/>
      <c r="E523" s="184"/>
      <c r="F523" s="185"/>
      <c r="G523" s="186"/>
      <c r="H523" s="187"/>
      <c r="I523" s="188"/>
      <c r="J523" s="186"/>
      <c r="K523" s="188"/>
      <c r="L523" s="25" t="str">
        <f t="shared" ref="L523:L529" si="27">IF(G523*J523=0,"",G523*J523)</f>
        <v/>
      </c>
      <c r="M523" s="52"/>
    </row>
    <row r="524" spans="2:13" ht="30" customHeight="1">
      <c r="B524" s="192"/>
      <c r="C524" s="193"/>
      <c r="D524" s="183"/>
      <c r="E524" s="184"/>
      <c r="F524" s="185"/>
      <c r="G524" s="186"/>
      <c r="H524" s="187"/>
      <c r="I524" s="188"/>
      <c r="J524" s="186"/>
      <c r="K524" s="188"/>
      <c r="L524" s="25" t="str">
        <f t="shared" si="27"/>
        <v/>
      </c>
      <c r="M524" s="52"/>
    </row>
    <row r="525" spans="2:13" ht="30" customHeight="1">
      <c r="B525" s="192"/>
      <c r="C525" s="193"/>
      <c r="D525" s="183"/>
      <c r="E525" s="184"/>
      <c r="F525" s="185"/>
      <c r="G525" s="186"/>
      <c r="H525" s="187"/>
      <c r="I525" s="188"/>
      <c r="J525" s="186"/>
      <c r="K525" s="188"/>
      <c r="L525" s="25" t="str">
        <f t="shared" si="27"/>
        <v/>
      </c>
      <c r="M525" s="52"/>
    </row>
    <row r="526" spans="2:13" ht="30" customHeight="1">
      <c r="B526" s="192"/>
      <c r="C526" s="193"/>
      <c r="D526" s="183"/>
      <c r="E526" s="184"/>
      <c r="F526" s="185"/>
      <c r="G526" s="186"/>
      <c r="H526" s="187"/>
      <c r="I526" s="188"/>
      <c r="J526" s="186"/>
      <c r="K526" s="188"/>
      <c r="L526" s="25" t="str">
        <f t="shared" si="27"/>
        <v/>
      </c>
      <c r="M526" s="52"/>
    </row>
    <row r="527" spans="2:13" ht="30" customHeight="1">
      <c r="B527" s="192"/>
      <c r="C527" s="193"/>
      <c r="D527" s="183"/>
      <c r="E527" s="184"/>
      <c r="F527" s="185"/>
      <c r="G527" s="186"/>
      <c r="H527" s="187"/>
      <c r="I527" s="188"/>
      <c r="J527" s="186"/>
      <c r="K527" s="188"/>
      <c r="L527" s="25" t="str">
        <f t="shared" si="27"/>
        <v/>
      </c>
      <c r="M527" s="52"/>
    </row>
    <row r="528" spans="2:13" ht="30" customHeight="1">
      <c r="B528" s="192"/>
      <c r="C528" s="193"/>
      <c r="D528" s="183"/>
      <c r="E528" s="184"/>
      <c r="F528" s="185"/>
      <c r="G528" s="186"/>
      <c r="H528" s="187"/>
      <c r="I528" s="188"/>
      <c r="J528" s="186"/>
      <c r="K528" s="188"/>
      <c r="L528" s="25" t="str">
        <f t="shared" si="27"/>
        <v/>
      </c>
      <c r="M528" s="52"/>
    </row>
    <row r="529" spans="2:13" ht="30" customHeight="1">
      <c r="B529" s="192"/>
      <c r="C529" s="193"/>
      <c r="D529" s="183"/>
      <c r="E529" s="184"/>
      <c r="F529" s="185"/>
      <c r="G529" s="186"/>
      <c r="H529" s="187"/>
      <c r="I529" s="188"/>
      <c r="J529" s="186"/>
      <c r="K529" s="188"/>
      <c r="L529" s="25" t="str">
        <f t="shared" si="27"/>
        <v/>
      </c>
      <c r="M529" s="52"/>
    </row>
    <row r="530" spans="2:13" ht="30" customHeight="1">
      <c r="B530" s="194" t="s">
        <v>0</v>
      </c>
      <c r="C530" s="195"/>
      <c r="D530" s="195"/>
      <c r="E530" s="195"/>
      <c r="F530" s="195"/>
      <c r="G530" s="195"/>
      <c r="H530" s="195"/>
      <c r="I530" s="195"/>
      <c r="J530" s="195"/>
      <c r="K530" s="195"/>
      <c r="L530" s="26">
        <f>SUM(L522:L529)</f>
        <v>0</v>
      </c>
      <c r="M530" s="55"/>
    </row>
    <row r="531" spans="2:13" ht="30" customHeight="1">
      <c r="B531" s="174"/>
      <c r="C531" s="175"/>
      <c r="D531" s="176"/>
      <c r="E531" s="177"/>
      <c r="F531" s="177"/>
      <c r="G531" s="177"/>
      <c r="H531" s="177"/>
      <c r="I531" s="177"/>
      <c r="J531" s="177"/>
      <c r="K531" s="177"/>
      <c r="L531" s="178"/>
      <c r="M531" s="56"/>
    </row>
    <row r="532" spans="2:13" ht="38.25" customHeight="1">
      <c r="B532" s="140" t="s">
        <v>37</v>
      </c>
      <c r="C532" s="140"/>
      <c r="D532" s="140"/>
      <c r="E532" s="140"/>
      <c r="F532" s="140"/>
      <c r="G532" s="140"/>
      <c r="H532" s="140"/>
      <c r="I532" s="140"/>
      <c r="J532" s="38"/>
      <c r="M532" s="17" t="s">
        <v>61</v>
      </c>
    </row>
    <row r="533" spans="2:13" ht="24.95" customHeight="1" thickBot="1">
      <c r="E533" s="149" t="s">
        <v>9</v>
      </c>
      <c r="F533" s="149"/>
      <c r="G533" s="149"/>
      <c r="H533" s="149"/>
      <c r="I533" s="150"/>
      <c r="J533" s="150"/>
      <c r="K533" s="150"/>
      <c r="M533" s="63"/>
    </row>
    <row r="534" spans="2:13" ht="24.95" customHeight="1" thickTop="1">
      <c r="E534" s="39" t="s">
        <v>56</v>
      </c>
      <c r="F534" s="41"/>
      <c r="G534" s="40" t="s">
        <v>48</v>
      </c>
      <c r="H534" s="41"/>
      <c r="I534" s="40" t="s">
        <v>49</v>
      </c>
      <c r="J534" s="41"/>
      <c r="K534" s="40" t="s">
        <v>50</v>
      </c>
      <c r="M534" s="63"/>
    </row>
    <row r="535" spans="2:13" ht="24.95" customHeight="1">
      <c r="B535" s="151" t="s">
        <v>8</v>
      </c>
      <c r="C535" s="151"/>
      <c r="M535" s="63"/>
    </row>
    <row r="536" spans="2:13" ht="24.95" customHeight="1">
      <c r="M536" s="63"/>
    </row>
    <row r="537" spans="2:13" s="1" customFormat="1" ht="20.100000000000001" customHeight="1">
      <c r="B537" s="152" t="s">
        <v>7</v>
      </c>
      <c r="C537" s="153"/>
      <c r="D537" s="153"/>
      <c r="E537" s="153"/>
      <c r="F537" s="153"/>
      <c r="G537" s="153"/>
      <c r="H537" s="153"/>
      <c r="I537" s="153"/>
      <c r="J537" s="153"/>
      <c r="K537" s="154"/>
      <c r="M537" s="64"/>
    </row>
    <row r="538" spans="2:13" s="1" customFormat="1" ht="20.100000000000001" customHeight="1">
      <c r="B538" s="28"/>
      <c r="C538" s="66" t="s">
        <v>60</v>
      </c>
      <c r="D538" s="164" t="s">
        <v>57</v>
      </c>
      <c r="E538" s="165"/>
      <c r="F538" s="165"/>
      <c r="G538" s="165"/>
      <c r="H538" s="165"/>
      <c r="I538" s="165"/>
      <c r="J538" s="165"/>
      <c r="K538" s="166"/>
      <c r="L538"/>
      <c r="M538" s="64"/>
    </row>
    <row r="539" spans="2:13" s="1" customFormat="1" ht="20.100000000000001" customHeight="1">
      <c r="B539" s="29"/>
      <c r="C539" s="66" t="s">
        <v>55</v>
      </c>
      <c r="D539" s="167"/>
      <c r="E539" s="168"/>
      <c r="F539" s="168"/>
      <c r="G539" s="168"/>
      <c r="H539" s="168"/>
      <c r="I539" s="168"/>
      <c r="J539" s="168"/>
      <c r="K539" s="169"/>
      <c r="M539" s="64"/>
    </row>
    <row r="540" spans="2:13" s="1" customFormat="1" ht="20.100000000000001" customHeight="1">
      <c r="B540" s="160" t="s">
        <v>6</v>
      </c>
      <c r="C540" s="81"/>
      <c r="D540" s="155" t="s">
        <v>1</v>
      </c>
      <c r="E540" s="156"/>
      <c r="F540" s="157"/>
      <c r="G540" s="155" t="s">
        <v>2</v>
      </c>
      <c r="H540" s="156"/>
      <c r="I540" s="157"/>
      <c r="J540" s="155" t="s">
        <v>3</v>
      </c>
      <c r="K540" s="157"/>
      <c r="L540" s="2" t="s">
        <v>4</v>
      </c>
      <c r="M540" s="65" t="s">
        <v>5</v>
      </c>
    </row>
    <row r="541" spans="2:13" ht="30" customHeight="1">
      <c r="B541" s="192"/>
      <c r="C541" s="193"/>
      <c r="D541" s="183"/>
      <c r="E541" s="184"/>
      <c r="F541" s="185"/>
      <c r="G541" s="186"/>
      <c r="H541" s="187"/>
      <c r="I541" s="188"/>
      <c r="J541" s="186"/>
      <c r="K541" s="188"/>
      <c r="L541" s="25" t="str">
        <f>IF(G541*J541=0,"",G541*J541)</f>
        <v/>
      </c>
      <c r="M541" s="52"/>
    </row>
    <row r="542" spans="2:13" ht="30" customHeight="1">
      <c r="B542" s="192"/>
      <c r="C542" s="193"/>
      <c r="D542" s="183"/>
      <c r="E542" s="184"/>
      <c r="F542" s="185"/>
      <c r="G542" s="186"/>
      <c r="H542" s="187"/>
      <c r="I542" s="188"/>
      <c r="J542" s="186"/>
      <c r="K542" s="188"/>
      <c r="L542" s="25" t="str">
        <f t="shared" ref="L542:L548" si="28">IF(G542*J542=0,"",G542*J542)</f>
        <v/>
      </c>
      <c r="M542" s="52"/>
    </row>
    <row r="543" spans="2:13" ht="30" customHeight="1">
      <c r="B543" s="192"/>
      <c r="C543" s="193"/>
      <c r="D543" s="183"/>
      <c r="E543" s="184"/>
      <c r="F543" s="185"/>
      <c r="G543" s="186"/>
      <c r="H543" s="187"/>
      <c r="I543" s="188"/>
      <c r="J543" s="186"/>
      <c r="K543" s="188"/>
      <c r="L543" s="25" t="str">
        <f t="shared" si="28"/>
        <v/>
      </c>
      <c r="M543" s="52"/>
    </row>
    <row r="544" spans="2:13" ht="30" customHeight="1">
      <c r="B544" s="192"/>
      <c r="C544" s="193"/>
      <c r="D544" s="183"/>
      <c r="E544" s="184"/>
      <c r="F544" s="185"/>
      <c r="G544" s="186"/>
      <c r="H544" s="187"/>
      <c r="I544" s="188"/>
      <c r="J544" s="186"/>
      <c r="K544" s="188"/>
      <c r="L544" s="25" t="str">
        <f t="shared" si="28"/>
        <v/>
      </c>
      <c r="M544" s="52"/>
    </row>
    <row r="545" spans="2:13" ht="30" customHeight="1">
      <c r="B545" s="192"/>
      <c r="C545" s="193"/>
      <c r="D545" s="183"/>
      <c r="E545" s="184"/>
      <c r="F545" s="185"/>
      <c r="G545" s="186"/>
      <c r="H545" s="187"/>
      <c r="I545" s="188"/>
      <c r="J545" s="186"/>
      <c r="K545" s="188"/>
      <c r="L545" s="25" t="str">
        <f t="shared" si="28"/>
        <v/>
      </c>
      <c r="M545" s="52"/>
    </row>
    <row r="546" spans="2:13" ht="30" customHeight="1">
      <c r="B546" s="192"/>
      <c r="C546" s="193"/>
      <c r="D546" s="183"/>
      <c r="E546" s="184"/>
      <c r="F546" s="185"/>
      <c r="G546" s="186"/>
      <c r="H546" s="187"/>
      <c r="I546" s="188"/>
      <c r="J546" s="186"/>
      <c r="K546" s="188"/>
      <c r="L546" s="25" t="str">
        <f t="shared" si="28"/>
        <v/>
      </c>
      <c r="M546" s="52"/>
    </row>
    <row r="547" spans="2:13" ht="30" customHeight="1">
      <c r="B547" s="192"/>
      <c r="C547" s="193"/>
      <c r="D547" s="183"/>
      <c r="E547" s="184"/>
      <c r="F547" s="185"/>
      <c r="G547" s="186"/>
      <c r="H547" s="187"/>
      <c r="I547" s="188"/>
      <c r="J547" s="186"/>
      <c r="K547" s="188"/>
      <c r="L547" s="25" t="str">
        <f t="shared" si="28"/>
        <v/>
      </c>
      <c r="M547" s="52"/>
    </row>
    <row r="548" spans="2:13" ht="30" customHeight="1">
      <c r="B548" s="192"/>
      <c r="C548" s="193"/>
      <c r="D548" s="183"/>
      <c r="E548" s="184"/>
      <c r="F548" s="185"/>
      <c r="G548" s="186"/>
      <c r="H548" s="187"/>
      <c r="I548" s="188"/>
      <c r="J548" s="186"/>
      <c r="K548" s="188"/>
      <c r="L548" s="25" t="str">
        <f t="shared" si="28"/>
        <v/>
      </c>
      <c r="M548" s="52"/>
    </row>
    <row r="549" spans="2:13" ht="30" customHeight="1">
      <c r="B549" s="194" t="s">
        <v>0</v>
      </c>
      <c r="C549" s="195"/>
      <c r="D549" s="195"/>
      <c r="E549" s="195"/>
      <c r="F549" s="195"/>
      <c r="G549" s="195"/>
      <c r="H549" s="195"/>
      <c r="I549" s="195"/>
      <c r="J549" s="195"/>
      <c r="K549" s="195"/>
      <c r="L549" s="26">
        <f>SUM(L541:L548)</f>
        <v>0</v>
      </c>
      <c r="M549" s="55"/>
    </row>
    <row r="550" spans="2:13" ht="30" customHeight="1">
      <c r="B550" s="174"/>
      <c r="C550" s="175"/>
      <c r="D550" s="176"/>
      <c r="E550" s="177"/>
      <c r="F550" s="177"/>
      <c r="G550" s="177"/>
      <c r="H550" s="177"/>
      <c r="I550" s="177"/>
      <c r="J550" s="177"/>
      <c r="K550" s="177"/>
      <c r="L550" s="178"/>
      <c r="M550" s="56"/>
    </row>
    <row r="551" spans="2:13" ht="38.25" customHeight="1">
      <c r="B551" s="140" t="s">
        <v>37</v>
      </c>
      <c r="C551" s="140"/>
      <c r="D551" s="140"/>
      <c r="E551" s="140"/>
      <c r="F551" s="140"/>
      <c r="G551" s="140"/>
      <c r="H551" s="140"/>
      <c r="I551" s="140"/>
      <c r="J551" s="38"/>
      <c r="M551" s="17" t="s">
        <v>61</v>
      </c>
    </row>
    <row r="552" spans="2:13" ht="24.95" customHeight="1" thickBot="1">
      <c r="E552" s="149" t="s">
        <v>9</v>
      </c>
      <c r="F552" s="149"/>
      <c r="G552" s="149"/>
      <c r="H552" s="149"/>
      <c r="I552" s="150"/>
      <c r="J552" s="150"/>
      <c r="K552" s="150"/>
      <c r="M552" s="63"/>
    </row>
    <row r="553" spans="2:13" ht="24.95" customHeight="1" thickTop="1">
      <c r="E553" s="39" t="s">
        <v>56</v>
      </c>
      <c r="F553" s="41"/>
      <c r="G553" s="40" t="s">
        <v>48</v>
      </c>
      <c r="H553" s="41"/>
      <c r="I553" s="40" t="s">
        <v>49</v>
      </c>
      <c r="J553" s="41"/>
      <c r="K553" s="40" t="s">
        <v>50</v>
      </c>
      <c r="M553" s="63"/>
    </row>
    <row r="554" spans="2:13" ht="24.95" customHeight="1">
      <c r="B554" s="151" t="s">
        <v>8</v>
      </c>
      <c r="C554" s="151"/>
      <c r="M554" s="63"/>
    </row>
    <row r="555" spans="2:13" ht="24.95" customHeight="1">
      <c r="M555" s="63"/>
    </row>
    <row r="556" spans="2:13" s="1" customFormat="1" ht="20.100000000000001" customHeight="1">
      <c r="B556" s="152" t="s">
        <v>7</v>
      </c>
      <c r="C556" s="153"/>
      <c r="D556" s="153"/>
      <c r="E556" s="153"/>
      <c r="F556" s="153"/>
      <c r="G556" s="153"/>
      <c r="H556" s="153"/>
      <c r="I556" s="153"/>
      <c r="J556" s="153"/>
      <c r="K556" s="154"/>
      <c r="M556" s="64"/>
    </row>
    <row r="557" spans="2:13" s="1" customFormat="1" ht="20.100000000000001" customHeight="1">
      <c r="B557" s="28"/>
      <c r="C557" s="66" t="s">
        <v>60</v>
      </c>
      <c r="D557" s="164" t="s">
        <v>57</v>
      </c>
      <c r="E557" s="165"/>
      <c r="F557" s="165"/>
      <c r="G557" s="165"/>
      <c r="H557" s="165"/>
      <c r="I557" s="165"/>
      <c r="J557" s="165"/>
      <c r="K557" s="166"/>
      <c r="L557"/>
      <c r="M557" s="64"/>
    </row>
    <row r="558" spans="2:13" s="1" customFormat="1" ht="20.100000000000001" customHeight="1">
      <c r="B558" s="29"/>
      <c r="C558" s="66" t="s">
        <v>55</v>
      </c>
      <c r="D558" s="167"/>
      <c r="E558" s="168"/>
      <c r="F558" s="168"/>
      <c r="G558" s="168"/>
      <c r="H558" s="168"/>
      <c r="I558" s="168"/>
      <c r="J558" s="168"/>
      <c r="K558" s="169"/>
      <c r="M558" s="64"/>
    </row>
    <row r="559" spans="2:13" s="1" customFormat="1" ht="20.100000000000001" customHeight="1">
      <c r="B559" s="160" t="s">
        <v>6</v>
      </c>
      <c r="C559" s="81"/>
      <c r="D559" s="155" t="s">
        <v>1</v>
      </c>
      <c r="E559" s="156"/>
      <c r="F559" s="157"/>
      <c r="G559" s="155" t="s">
        <v>2</v>
      </c>
      <c r="H559" s="156"/>
      <c r="I559" s="157"/>
      <c r="J559" s="155" t="s">
        <v>3</v>
      </c>
      <c r="K559" s="157"/>
      <c r="L559" s="2" t="s">
        <v>4</v>
      </c>
      <c r="M559" s="65" t="s">
        <v>5</v>
      </c>
    </row>
    <row r="560" spans="2:13" ht="30" customHeight="1">
      <c r="B560" s="192"/>
      <c r="C560" s="193"/>
      <c r="D560" s="183"/>
      <c r="E560" s="184"/>
      <c r="F560" s="185"/>
      <c r="G560" s="186"/>
      <c r="H560" s="187"/>
      <c r="I560" s="188"/>
      <c r="J560" s="186"/>
      <c r="K560" s="188"/>
      <c r="L560" s="25" t="str">
        <f>IF(G560*J560=0,"",G560*J560)</f>
        <v/>
      </c>
      <c r="M560" s="52"/>
    </row>
    <row r="561" spans="2:13" ht="30" customHeight="1">
      <c r="B561" s="192"/>
      <c r="C561" s="193"/>
      <c r="D561" s="183"/>
      <c r="E561" s="184"/>
      <c r="F561" s="185"/>
      <c r="G561" s="186"/>
      <c r="H561" s="187"/>
      <c r="I561" s="188"/>
      <c r="J561" s="186"/>
      <c r="K561" s="188"/>
      <c r="L561" s="25" t="str">
        <f t="shared" ref="L561:L567" si="29">IF(G561*J561=0,"",G561*J561)</f>
        <v/>
      </c>
      <c r="M561" s="52"/>
    </row>
    <row r="562" spans="2:13" ht="30" customHeight="1">
      <c r="B562" s="192"/>
      <c r="C562" s="193"/>
      <c r="D562" s="183"/>
      <c r="E562" s="184"/>
      <c r="F562" s="185"/>
      <c r="G562" s="186"/>
      <c r="H562" s="187"/>
      <c r="I562" s="188"/>
      <c r="J562" s="186"/>
      <c r="K562" s="188"/>
      <c r="L562" s="25" t="str">
        <f t="shared" si="29"/>
        <v/>
      </c>
      <c r="M562" s="52"/>
    </row>
    <row r="563" spans="2:13" ht="30" customHeight="1">
      <c r="B563" s="192"/>
      <c r="C563" s="193"/>
      <c r="D563" s="183"/>
      <c r="E563" s="184"/>
      <c r="F563" s="185"/>
      <c r="G563" s="186"/>
      <c r="H563" s="187"/>
      <c r="I563" s="188"/>
      <c r="J563" s="186"/>
      <c r="K563" s="188"/>
      <c r="L563" s="25" t="str">
        <f t="shared" si="29"/>
        <v/>
      </c>
      <c r="M563" s="52"/>
    </row>
    <row r="564" spans="2:13" ht="30" customHeight="1">
      <c r="B564" s="192"/>
      <c r="C564" s="193"/>
      <c r="D564" s="183"/>
      <c r="E564" s="184"/>
      <c r="F564" s="185"/>
      <c r="G564" s="186"/>
      <c r="H564" s="187"/>
      <c r="I564" s="188"/>
      <c r="J564" s="186"/>
      <c r="K564" s="188"/>
      <c r="L564" s="25" t="str">
        <f t="shared" si="29"/>
        <v/>
      </c>
      <c r="M564" s="52"/>
    </row>
    <row r="565" spans="2:13" ht="30" customHeight="1">
      <c r="B565" s="192"/>
      <c r="C565" s="193"/>
      <c r="D565" s="183"/>
      <c r="E565" s="184"/>
      <c r="F565" s="185"/>
      <c r="G565" s="186"/>
      <c r="H565" s="187"/>
      <c r="I565" s="188"/>
      <c r="J565" s="186"/>
      <c r="K565" s="188"/>
      <c r="L565" s="25" t="str">
        <f t="shared" si="29"/>
        <v/>
      </c>
      <c r="M565" s="52"/>
    </row>
    <row r="566" spans="2:13" ht="30" customHeight="1">
      <c r="B566" s="192"/>
      <c r="C566" s="193"/>
      <c r="D566" s="183"/>
      <c r="E566" s="184"/>
      <c r="F566" s="185"/>
      <c r="G566" s="186"/>
      <c r="H566" s="187"/>
      <c r="I566" s="188"/>
      <c r="J566" s="186"/>
      <c r="K566" s="188"/>
      <c r="L566" s="25" t="str">
        <f t="shared" si="29"/>
        <v/>
      </c>
      <c r="M566" s="52"/>
    </row>
    <row r="567" spans="2:13" ht="30" customHeight="1">
      <c r="B567" s="192"/>
      <c r="C567" s="193"/>
      <c r="D567" s="183"/>
      <c r="E567" s="184"/>
      <c r="F567" s="185"/>
      <c r="G567" s="186"/>
      <c r="H567" s="187"/>
      <c r="I567" s="188"/>
      <c r="J567" s="186"/>
      <c r="K567" s="188"/>
      <c r="L567" s="25" t="str">
        <f t="shared" si="29"/>
        <v/>
      </c>
      <c r="M567" s="52"/>
    </row>
    <row r="568" spans="2:13" ht="30" customHeight="1">
      <c r="B568" s="194" t="s">
        <v>0</v>
      </c>
      <c r="C568" s="195"/>
      <c r="D568" s="195"/>
      <c r="E568" s="195"/>
      <c r="F568" s="195"/>
      <c r="G568" s="195"/>
      <c r="H568" s="195"/>
      <c r="I568" s="195"/>
      <c r="J568" s="195"/>
      <c r="K568" s="195"/>
      <c r="L568" s="26">
        <f>SUM(L560:L567)</f>
        <v>0</v>
      </c>
      <c r="M568" s="55"/>
    </row>
    <row r="569" spans="2:13" ht="30" customHeight="1">
      <c r="B569" s="174"/>
      <c r="C569" s="175"/>
      <c r="D569" s="176"/>
      <c r="E569" s="177"/>
      <c r="F569" s="177"/>
      <c r="G569" s="177"/>
      <c r="H569" s="177"/>
      <c r="I569" s="177"/>
      <c r="J569" s="177"/>
      <c r="K569" s="177"/>
      <c r="L569" s="178"/>
      <c r="M569" s="56"/>
    </row>
    <row r="570" spans="2:13" ht="38.25" customHeight="1">
      <c r="B570" s="140" t="s">
        <v>37</v>
      </c>
      <c r="C570" s="140"/>
      <c r="D570" s="140"/>
      <c r="E570" s="140"/>
      <c r="F570" s="140"/>
      <c r="G570" s="140"/>
      <c r="H570" s="140"/>
      <c r="I570" s="140"/>
      <c r="J570" s="38"/>
      <c r="M570" s="17" t="s">
        <v>61</v>
      </c>
    </row>
    <row r="571" spans="2:13" ht="24.95" customHeight="1" thickBot="1">
      <c r="E571" s="149" t="s">
        <v>9</v>
      </c>
      <c r="F571" s="149"/>
      <c r="G571" s="149"/>
      <c r="H571" s="149"/>
      <c r="I571" s="150"/>
      <c r="J571" s="150"/>
      <c r="K571" s="150"/>
      <c r="M571" s="63"/>
    </row>
    <row r="572" spans="2:13" ht="24.95" customHeight="1" thickTop="1">
      <c r="E572" s="39" t="s">
        <v>56</v>
      </c>
      <c r="F572" s="41"/>
      <c r="G572" s="40" t="s">
        <v>48</v>
      </c>
      <c r="H572" s="41"/>
      <c r="I572" s="40" t="s">
        <v>49</v>
      </c>
      <c r="J572" s="41"/>
      <c r="K572" s="40" t="s">
        <v>50</v>
      </c>
      <c r="M572" s="63"/>
    </row>
    <row r="573" spans="2:13" ht="24.95" customHeight="1">
      <c r="B573" s="151" t="s">
        <v>8</v>
      </c>
      <c r="C573" s="151"/>
      <c r="M573" s="63"/>
    </row>
    <row r="574" spans="2:13" ht="24.95" customHeight="1">
      <c r="M574" s="63"/>
    </row>
    <row r="575" spans="2:13" s="1" customFormat="1" ht="20.100000000000001" customHeight="1">
      <c r="B575" s="152" t="s">
        <v>7</v>
      </c>
      <c r="C575" s="153"/>
      <c r="D575" s="153"/>
      <c r="E575" s="153"/>
      <c r="F575" s="153"/>
      <c r="G575" s="153"/>
      <c r="H575" s="153"/>
      <c r="I575" s="153"/>
      <c r="J575" s="153"/>
      <c r="K575" s="154"/>
      <c r="M575" s="64"/>
    </row>
    <row r="576" spans="2:13" s="1" customFormat="1" ht="20.100000000000001" customHeight="1">
      <c r="B576" s="28"/>
      <c r="C576" s="66" t="s">
        <v>60</v>
      </c>
      <c r="D576" s="164" t="s">
        <v>57</v>
      </c>
      <c r="E576" s="165"/>
      <c r="F576" s="165"/>
      <c r="G576" s="165"/>
      <c r="H576" s="165"/>
      <c r="I576" s="165"/>
      <c r="J576" s="165"/>
      <c r="K576" s="166"/>
      <c r="L576"/>
      <c r="M576" s="64"/>
    </row>
    <row r="577" spans="2:13" s="1" customFormat="1" ht="20.100000000000001" customHeight="1">
      <c r="B577" s="29"/>
      <c r="C577" s="66" t="s">
        <v>55</v>
      </c>
      <c r="D577" s="167"/>
      <c r="E577" s="168"/>
      <c r="F577" s="168"/>
      <c r="G577" s="168"/>
      <c r="H577" s="168"/>
      <c r="I577" s="168"/>
      <c r="J577" s="168"/>
      <c r="K577" s="169"/>
      <c r="M577" s="64"/>
    </row>
    <row r="578" spans="2:13" s="1" customFormat="1" ht="20.100000000000001" customHeight="1">
      <c r="B578" s="160" t="s">
        <v>6</v>
      </c>
      <c r="C578" s="81"/>
      <c r="D578" s="155" t="s">
        <v>1</v>
      </c>
      <c r="E578" s="156"/>
      <c r="F578" s="157"/>
      <c r="G578" s="155" t="s">
        <v>2</v>
      </c>
      <c r="H578" s="156"/>
      <c r="I578" s="157"/>
      <c r="J578" s="155" t="s">
        <v>3</v>
      </c>
      <c r="K578" s="157"/>
      <c r="L578" s="2" t="s">
        <v>4</v>
      </c>
      <c r="M578" s="65" t="s">
        <v>5</v>
      </c>
    </row>
    <row r="579" spans="2:13" ht="30" customHeight="1">
      <c r="B579" s="192"/>
      <c r="C579" s="193"/>
      <c r="D579" s="183"/>
      <c r="E579" s="184"/>
      <c r="F579" s="185"/>
      <c r="G579" s="186"/>
      <c r="H579" s="187"/>
      <c r="I579" s="188"/>
      <c r="J579" s="186"/>
      <c r="K579" s="188"/>
      <c r="L579" s="25" t="str">
        <f>IF(G579*J579=0,"",G579*J579)</f>
        <v/>
      </c>
      <c r="M579" s="52"/>
    </row>
    <row r="580" spans="2:13" ht="30" customHeight="1">
      <c r="B580" s="192"/>
      <c r="C580" s="193"/>
      <c r="D580" s="183"/>
      <c r="E580" s="184"/>
      <c r="F580" s="185"/>
      <c r="G580" s="186"/>
      <c r="H580" s="187"/>
      <c r="I580" s="188"/>
      <c r="J580" s="186"/>
      <c r="K580" s="188"/>
      <c r="L580" s="25" t="str">
        <f t="shared" ref="L580:L586" si="30">IF(G580*J580=0,"",G580*J580)</f>
        <v/>
      </c>
      <c r="M580" s="52"/>
    </row>
    <row r="581" spans="2:13" ht="30" customHeight="1">
      <c r="B581" s="192"/>
      <c r="C581" s="193"/>
      <c r="D581" s="183"/>
      <c r="E581" s="184"/>
      <c r="F581" s="185"/>
      <c r="G581" s="186"/>
      <c r="H581" s="187"/>
      <c r="I581" s="188"/>
      <c r="J581" s="186"/>
      <c r="K581" s="188"/>
      <c r="L581" s="25" t="str">
        <f t="shared" si="30"/>
        <v/>
      </c>
      <c r="M581" s="52"/>
    </row>
    <row r="582" spans="2:13" ht="30" customHeight="1">
      <c r="B582" s="192"/>
      <c r="C582" s="193"/>
      <c r="D582" s="183"/>
      <c r="E582" s="184"/>
      <c r="F582" s="185"/>
      <c r="G582" s="186"/>
      <c r="H582" s="187"/>
      <c r="I582" s="188"/>
      <c r="J582" s="186"/>
      <c r="K582" s="188"/>
      <c r="L582" s="25" t="str">
        <f t="shared" si="30"/>
        <v/>
      </c>
      <c r="M582" s="52"/>
    </row>
    <row r="583" spans="2:13" ht="30" customHeight="1">
      <c r="B583" s="192"/>
      <c r="C583" s="193"/>
      <c r="D583" s="183"/>
      <c r="E583" s="184"/>
      <c r="F583" s="185"/>
      <c r="G583" s="186"/>
      <c r="H583" s="187"/>
      <c r="I583" s="188"/>
      <c r="J583" s="186"/>
      <c r="K583" s="188"/>
      <c r="L583" s="25" t="str">
        <f t="shared" si="30"/>
        <v/>
      </c>
      <c r="M583" s="52"/>
    </row>
    <row r="584" spans="2:13" ht="30" customHeight="1">
      <c r="B584" s="192"/>
      <c r="C584" s="193"/>
      <c r="D584" s="183"/>
      <c r="E584" s="184"/>
      <c r="F584" s="185"/>
      <c r="G584" s="186"/>
      <c r="H584" s="187"/>
      <c r="I584" s="188"/>
      <c r="J584" s="186"/>
      <c r="K584" s="188"/>
      <c r="L584" s="25" t="str">
        <f t="shared" si="30"/>
        <v/>
      </c>
      <c r="M584" s="52"/>
    </row>
    <row r="585" spans="2:13" ht="30" customHeight="1">
      <c r="B585" s="192"/>
      <c r="C585" s="193"/>
      <c r="D585" s="183"/>
      <c r="E585" s="184"/>
      <c r="F585" s="185"/>
      <c r="G585" s="186"/>
      <c r="H585" s="187"/>
      <c r="I585" s="188"/>
      <c r="J585" s="186"/>
      <c r="K585" s="188"/>
      <c r="L585" s="25" t="str">
        <f t="shared" si="30"/>
        <v/>
      </c>
      <c r="M585" s="52"/>
    </row>
    <row r="586" spans="2:13" ht="30" customHeight="1">
      <c r="B586" s="192"/>
      <c r="C586" s="193"/>
      <c r="D586" s="183"/>
      <c r="E586" s="184"/>
      <c r="F586" s="185"/>
      <c r="G586" s="186"/>
      <c r="H586" s="187"/>
      <c r="I586" s="188"/>
      <c r="J586" s="186"/>
      <c r="K586" s="188"/>
      <c r="L586" s="25" t="str">
        <f t="shared" si="30"/>
        <v/>
      </c>
      <c r="M586" s="52"/>
    </row>
    <row r="587" spans="2:13" ht="30" customHeight="1">
      <c r="B587" s="194" t="s">
        <v>0</v>
      </c>
      <c r="C587" s="195"/>
      <c r="D587" s="195"/>
      <c r="E587" s="195"/>
      <c r="F587" s="195"/>
      <c r="G587" s="195"/>
      <c r="H587" s="195"/>
      <c r="I587" s="195"/>
      <c r="J587" s="195"/>
      <c r="K587" s="195"/>
      <c r="L587" s="26">
        <f>SUM(L579:L586)</f>
        <v>0</v>
      </c>
      <c r="M587" s="55"/>
    </row>
    <row r="588" spans="2:13" ht="30" customHeight="1">
      <c r="B588" s="174"/>
      <c r="C588" s="175"/>
      <c r="D588" s="176"/>
      <c r="E588" s="177"/>
      <c r="F588" s="177"/>
      <c r="G588" s="177"/>
      <c r="H588" s="177"/>
      <c r="I588" s="177"/>
      <c r="J588" s="177"/>
      <c r="K588" s="177"/>
      <c r="L588" s="178"/>
      <c r="M588" s="56"/>
    </row>
    <row r="589" spans="2:13" ht="38.25" customHeight="1">
      <c r="B589" s="140" t="s">
        <v>37</v>
      </c>
      <c r="C589" s="140"/>
      <c r="D589" s="140"/>
      <c r="E589" s="140"/>
      <c r="F589" s="140"/>
      <c r="G589" s="140"/>
      <c r="H589" s="140"/>
      <c r="I589" s="140"/>
      <c r="J589" s="38"/>
      <c r="M589" s="17" t="s">
        <v>61</v>
      </c>
    </row>
    <row r="590" spans="2:13" ht="24.95" customHeight="1" thickBot="1">
      <c r="E590" s="149" t="s">
        <v>9</v>
      </c>
      <c r="F590" s="149"/>
      <c r="G590" s="149"/>
      <c r="H590" s="149"/>
      <c r="I590" s="150"/>
      <c r="J590" s="150"/>
      <c r="K590" s="150"/>
      <c r="M590" s="63"/>
    </row>
    <row r="591" spans="2:13" ht="24.95" customHeight="1" thickTop="1">
      <c r="E591" s="39" t="s">
        <v>56</v>
      </c>
      <c r="F591" s="41"/>
      <c r="G591" s="40" t="s">
        <v>48</v>
      </c>
      <c r="H591" s="41"/>
      <c r="I591" s="40" t="s">
        <v>49</v>
      </c>
      <c r="J591" s="41"/>
      <c r="K591" s="40" t="s">
        <v>50</v>
      </c>
      <c r="M591" s="63"/>
    </row>
    <row r="592" spans="2:13" ht="24.95" customHeight="1">
      <c r="B592" s="151" t="s">
        <v>8</v>
      </c>
      <c r="C592" s="151"/>
      <c r="M592" s="63"/>
    </row>
    <row r="593" spans="2:13" ht="24.95" customHeight="1">
      <c r="M593" s="63"/>
    </row>
    <row r="594" spans="2:13" s="1" customFormat="1" ht="20.100000000000001" customHeight="1">
      <c r="B594" s="152" t="s">
        <v>7</v>
      </c>
      <c r="C594" s="153"/>
      <c r="D594" s="153"/>
      <c r="E594" s="153"/>
      <c r="F594" s="153"/>
      <c r="G594" s="153"/>
      <c r="H594" s="153"/>
      <c r="I594" s="153"/>
      <c r="J594" s="153"/>
      <c r="K594" s="154"/>
      <c r="M594" s="64"/>
    </row>
    <row r="595" spans="2:13" s="1" customFormat="1" ht="20.100000000000001" customHeight="1">
      <c r="B595" s="28"/>
      <c r="C595" s="66" t="s">
        <v>60</v>
      </c>
      <c r="D595" s="164" t="s">
        <v>57</v>
      </c>
      <c r="E595" s="165"/>
      <c r="F595" s="165"/>
      <c r="G595" s="165"/>
      <c r="H595" s="165"/>
      <c r="I595" s="165"/>
      <c r="J595" s="165"/>
      <c r="K595" s="166"/>
      <c r="L595"/>
      <c r="M595" s="64"/>
    </row>
    <row r="596" spans="2:13" s="1" customFormat="1" ht="20.100000000000001" customHeight="1">
      <c r="B596" s="29"/>
      <c r="C596" s="66" t="s">
        <v>55</v>
      </c>
      <c r="D596" s="167"/>
      <c r="E596" s="168"/>
      <c r="F596" s="168"/>
      <c r="G596" s="168"/>
      <c r="H596" s="168"/>
      <c r="I596" s="168"/>
      <c r="J596" s="168"/>
      <c r="K596" s="169"/>
      <c r="M596" s="64"/>
    </row>
    <row r="597" spans="2:13" s="1" customFormat="1" ht="20.100000000000001" customHeight="1">
      <c r="B597" s="160" t="s">
        <v>6</v>
      </c>
      <c r="C597" s="81"/>
      <c r="D597" s="155" t="s">
        <v>1</v>
      </c>
      <c r="E597" s="156"/>
      <c r="F597" s="157"/>
      <c r="G597" s="155" t="s">
        <v>2</v>
      </c>
      <c r="H597" s="156"/>
      <c r="I597" s="157"/>
      <c r="J597" s="155" t="s">
        <v>3</v>
      </c>
      <c r="K597" s="157"/>
      <c r="L597" s="2" t="s">
        <v>4</v>
      </c>
      <c r="M597" s="65" t="s">
        <v>5</v>
      </c>
    </row>
    <row r="598" spans="2:13" ht="30" customHeight="1">
      <c r="B598" s="192"/>
      <c r="C598" s="193"/>
      <c r="D598" s="183"/>
      <c r="E598" s="184"/>
      <c r="F598" s="185"/>
      <c r="G598" s="186"/>
      <c r="H598" s="187"/>
      <c r="I598" s="188"/>
      <c r="J598" s="186"/>
      <c r="K598" s="188"/>
      <c r="L598" s="25" t="str">
        <f>IF(G598*J598=0,"",G598*J598)</f>
        <v/>
      </c>
      <c r="M598" s="52"/>
    </row>
    <row r="599" spans="2:13" ht="30" customHeight="1">
      <c r="B599" s="192"/>
      <c r="C599" s="193"/>
      <c r="D599" s="183"/>
      <c r="E599" s="184"/>
      <c r="F599" s="185"/>
      <c r="G599" s="186"/>
      <c r="H599" s="187"/>
      <c r="I599" s="188"/>
      <c r="J599" s="186"/>
      <c r="K599" s="188"/>
      <c r="L599" s="25" t="str">
        <f t="shared" ref="L599:L605" si="31">IF(G599*J599=0,"",G599*J599)</f>
        <v/>
      </c>
      <c r="M599" s="52"/>
    </row>
    <row r="600" spans="2:13" ht="30" customHeight="1">
      <c r="B600" s="192"/>
      <c r="C600" s="193"/>
      <c r="D600" s="183"/>
      <c r="E600" s="184"/>
      <c r="F600" s="185"/>
      <c r="G600" s="186"/>
      <c r="H600" s="187"/>
      <c r="I600" s="188"/>
      <c r="J600" s="186"/>
      <c r="K600" s="188"/>
      <c r="L600" s="25" t="str">
        <f t="shared" si="31"/>
        <v/>
      </c>
      <c r="M600" s="52"/>
    </row>
    <row r="601" spans="2:13" ht="30" customHeight="1">
      <c r="B601" s="192"/>
      <c r="C601" s="193"/>
      <c r="D601" s="183"/>
      <c r="E601" s="184"/>
      <c r="F601" s="185"/>
      <c r="G601" s="186"/>
      <c r="H601" s="187"/>
      <c r="I601" s="188"/>
      <c r="J601" s="186"/>
      <c r="K601" s="188"/>
      <c r="L601" s="25" t="str">
        <f t="shared" si="31"/>
        <v/>
      </c>
      <c r="M601" s="52"/>
    </row>
    <row r="602" spans="2:13" ht="30" customHeight="1">
      <c r="B602" s="192"/>
      <c r="C602" s="193"/>
      <c r="D602" s="183"/>
      <c r="E602" s="184"/>
      <c r="F602" s="185"/>
      <c r="G602" s="186"/>
      <c r="H602" s="187"/>
      <c r="I602" s="188"/>
      <c r="J602" s="186"/>
      <c r="K602" s="188"/>
      <c r="L602" s="25" t="str">
        <f t="shared" si="31"/>
        <v/>
      </c>
      <c r="M602" s="52"/>
    </row>
    <row r="603" spans="2:13" ht="30" customHeight="1">
      <c r="B603" s="192"/>
      <c r="C603" s="193"/>
      <c r="D603" s="183"/>
      <c r="E603" s="184"/>
      <c r="F603" s="185"/>
      <c r="G603" s="186"/>
      <c r="H603" s="187"/>
      <c r="I603" s="188"/>
      <c r="J603" s="186"/>
      <c r="K603" s="188"/>
      <c r="L603" s="25" t="str">
        <f t="shared" si="31"/>
        <v/>
      </c>
      <c r="M603" s="52"/>
    </row>
    <row r="604" spans="2:13" ht="30" customHeight="1">
      <c r="B604" s="192"/>
      <c r="C604" s="193"/>
      <c r="D604" s="183"/>
      <c r="E604" s="184"/>
      <c r="F604" s="185"/>
      <c r="G604" s="186"/>
      <c r="H604" s="187"/>
      <c r="I604" s="188"/>
      <c r="J604" s="186"/>
      <c r="K604" s="188"/>
      <c r="L604" s="25" t="str">
        <f t="shared" si="31"/>
        <v/>
      </c>
      <c r="M604" s="52"/>
    </row>
    <row r="605" spans="2:13" ht="30" customHeight="1">
      <c r="B605" s="192"/>
      <c r="C605" s="193"/>
      <c r="D605" s="183"/>
      <c r="E605" s="184"/>
      <c r="F605" s="185"/>
      <c r="G605" s="186"/>
      <c r="H605" s="187"/>
      <c r="I605" s="188"/>
      <c r="J605" s="186"/>
      <c r="K605" s="188"/>
      <c r="L605" s="25" t="str">
        <f t="shared" si="31"/>
        <v/>
      </c>
      <c r="M605" s="52"/>
    </row>
    <row r="606" spans="2:13" ht="30" customHeight="1">
      <c r="B606" s="194" t="s">
        <v>0</v>
      </c>
      <c r="C606" s="195"/>
      <c r="D606" s="195"/>
      <c r="E606" s="195"/>
      <c r="F606" s="195"/>
      <c r="G606" s="195"/>
      <c r="H606" s="195"/>
      <c r="I606" s="195"/>
      <c r="J606" s="195"/>
      <c r="K606" s="195"/>
      <c r="L606" s="26">
        <f>SUM(L598:L605)</f>
        <v>0</v>
      </c>
      <c r="M606" s="55"/>
    </row>
    <row r="607" spans="2:13" ht="30" customHeight="1">
      <c r="B607" s="174"/>
      <c r="C607" s="175"/>
      <c r="D607" s="176"/>
      <c r="E607" s="177"/>
      <c r="F607" s="177"/>
      <c r="G607" s="177"/>
      <c r="H607" s="177"/>
      <c r="I607" s="177"/>
      <c r="J607" s="177"/>
      <c r="K607" s="177"/>
      <c r="L607" s="178"/>
      <c r="M607" s="56"/>
    </row>
    <row r="608" spans="2:13" ht="38.25" customHeight="1">
      <c r="B608" s="140" t="s">
        <v>37</v>
      </c>
      <c r="C608" s="140"/>
      <c r="D608" s="140"/>
      <c r="E608" s="140"/>
      <c r="F608" s="140"/>
      <c r="G608" s="140"/>
      <c r="H608" s="140"/>
      <c r="I608" s="140"/>
      <c r="J608" s="38"/>
      <c r="M608" s="17" t="s">
        <v>61</v>
      </c>
    </row>
    <row r="609" spans="2:13" ht="24.95" customHeight="1" thickBot="1">
      <c r="E609" s="149" t="s">
        <v>9</v>
      </c>
      <c r="F609" s="149"/>
      <c r="G609" s="149"/>
      <c r="H609" s="149"/>
      <c r="I609" s="150"/>
      <c r="J609" s="150"/>
      <c r="K609" s="150"/>
      <c r="M609" s="63"/>
    </row>
    <row r="610" spans="2:13" ht="24.95" customHeight="1" thickTop="1">
      <c r="E610" s="39" t="s">
        <v>56</v>
      </c>
      <c r="F610" s="41"/>
      <c r="G610" s="40" t="s">
        <v>48</v>
      </c>
      <c r="H610" s="41"/>
      <c r="I610" s="40" t="s">
        <v>49</v>
      </c>
      <c r="J610" s="41"/>
      <c r="K610" s="40" t="s">
        <v>50</v>
      </c>
      <c r="M610" s="63"/>
    </row>
    <row r="611" spans="2:13" ht="24.95" customHeight="1">
      <c r="B611" s="151" t="s">
        <v>8</v>
      </c>
      <c r="C611" s="151"/>
      <c r="M611" s="63"/>
    </row>
    <row r="612" spans="2:13" ht="24.95" customHeight="1">
      <c r="M612" s="63"/>
    </row>
    <row r="613" spans="2:13" s="1" customFormat="1" ht="20.100000000000001" customHeight="1">
      <c r="B613" s="152" t="s">
        <v>7</v>
      </c>
      <c r="C613" s="153"/>
      <c r="D613" s="153"/>
      <c r="E613" s="153"/>
      <c r="F613" s="153"/>
      <c r="G613" s="153"/>
      <c r="H613" s="153"/>
      <c r="I613" s="153"/>
      <c r="J613" s="153"/>
      <c r="K613" s="154"/>
      <c r="M613" s="64"/>
    </row>
    <row r="614" spans="2:13" s="1" customFormat="1" ht="20.100000000000001" customHeight="1">
      <c r="B614" s="28"/>
      <c r="C614" s="66" t="s">
        <v>60</v>
      </c>
      <c r="D614" s="164" t="s">
        <v>57</v>
      </c>
      <c r="E614" s="165"/>
      <c r="F614" s="165"/>
      <c r="G614" s="165"/>
      <c r="H614" s="165"/>
      <c r="I614" s="165"/>
      <c r="J614" s="165"/>
      <c r="K614" s="166"/>
      <c r="L614"/>
      <c r="M614" s="64"/>
    </row>
    <row r="615" spans="2:13" s="1" customFormat="1" ht="20.100000000000001" customHeight="1">
      <c r="B615" s="29"/>
      <c r="C615" s="66" t="s">
        <v>55</v>
      </c>
      <c r="D615" s="167"/>
      <c r="E615" s="168"/>
      <c r="F615" s="168"/>
      <c r="G615" s="168"/>
      <c r="H615" s="168"/>
      <c r="I615" s="168"/>
      <c r="J615" s="168"/>
      <c r="K615" s="169"/>
      <c r="M615" s="64"/>
    </row>
    <row r="616" spans="2:13" s="1" customFormat="1" ht="20.100000000000001" customHeight="1">
      <c r="B616" s="160" t="s">
        <v>6</v>
      </c>
      <c r="C616" s="81"/>
      <c r="D616" s="155" t="s">
        <v>1</v>
      </c>
      <c r="E616" s="156"/>
      <c r="F616" s="157"/>
      <c r="G616" s="155" t="s">
        <v>2</v>
      </c>
      <c r="H616" s="156"/>
      <c r="I616" s="157"/>
      <c r="J616" s="155" t="s">
        <v>3</v>
      </c>
      <c r="K616" s="157"/>
      <c r="L616" s="2" t="s">
        <v>4</v>
      </c>
      <c r="M616" s="65" t="s">
        <v>5</v>
      </c>
    </row>
    <row r="617" spans="2:13" ht="30" customHeight="1">
      <c r="B617" s="192"/>
      <c r="C617" s="193"/>
      <c r="D617" s="183"/>
      <c r="E617" s="184"/>
      <c r="F617" s="185"/>
      <c r="G617" s="186"/>
      <c r="H617" s="187"/>
      <c r="I617" s="188"/>
      <c r="J617" s="186"/>
      <c r="K617" s="188"/>
      <c r="L617" s="25" t="str">
        <f>IF(G617*J617=0,"",G617*J617)</f>
        <v/>
      </c>
      <c r="M617" s="52"/>
    </row>
    <row r="618" spans="2:13" ht="30" customHeight="1">
      <c r="B618" s="192"/>
      <c r="C618" s="193"/>
      <c r="D618" s="183"/>
      <c r="E618" s="184"/>
      <c r="F618" s="185"/>
      <c r="G618" s="186"/>
      <c r="H618" s="187"/>
      <c r="I618" s="188"/>
      <c r="J618" s="186"/>
      <c r="K618" s="188"/>
      <c r="L618" s="25" t="str">
        <f t="shared" ref="L618:L624" si="32">IF(G618*J618=0,"",G618*J618)</f>
        <v/>
      </c>
      <c r="M618" s="52"/>
    </row>
    <row r="619" spans="2:13" ht="30" customHeight="1">
      <c r="B619" s="192"/>
      <c r="C619" s="193"/>
      <c r="D619" s="183"/>
      <c r="E619" s="184"/>
      <c r="F619" s="185"/>
      <c r="G619" s="186"/>
      <c r="H619" s="187"/>
      <c r="I619" s="188"/>
      <c r="J619" s="186"/>
      <c r="K619" s="188"/>
      <c r="L619" s="25" t="str">
        <f t="shared" si="32"/>
        <v/>
      </c>
      <c r="M619" s="52"/>
    </row>
    <row r="620" spans="2:13" ht="30" customHeight="1">
      <c r="B620" s="192"/>
      <c r="C620" s="193"/>
      <c r="D620" s="183"/>
      <c r="E620" s="184"/>
      <c r="F620" s="185"/>
      <c r="G620" s="186"/>
      <c r="H620" s="187"/>
      <c r="I620" s="188"/>
      <c r="J620" s="186"/>
      <c r="K620" s="188"/>
      <c r="L620" s="25" t="str">
        <f t="shared" si="32"/>
        <v/>
      </c>
      <c r="M620" s="52"/>
    </row>
    <row r="621" spans="2:13" ht="30" customHeight="1">
      <c r="B621" s="192"/>
      <c r="C621" s="193"/>
      <c r="D621" s="183"/>
      <c r="E621" s="184"/>
      <c r="F621" s="185"/>
      <c r="G621" s="186"/>
      <c r="H621" s="187"/>
      <c r="I621" s="188"/>
      <c r="J621" s="186"/>
      <c r="K621" s="188"/>
      <c r="L621" s="25" t="str">
        <f t="shared" si="32"/>
        <v/>
      </c>
      <c r="M621" s="52"/>
    </row>
    <row r="622" spans="2:13" ht="30" customHeight="1">
      <c r="B622" s="192"/>
      <c r="C622" s="193"/>
      <c r="D622" s="183"/>
      <c r="E622" s="184"/>
      <c r="F622" s="185"/>
      <c r="G622" s="186"/>
      <c r="H622" s="187"/>
      <c r="I622" s="188"/>
      <c r="J622" s="186"/>
      <c r="K622" s="188"/>
      <c r="L622" s="25" t="str">
        <f t="shared" si="32"/>
        <v/>
      </c>
      <c r="M622" s="52"/>
    </row>
    <row r="623" spans="2:13" ht="30" customHeight="1">
      <c r="B623" s="192"/>
      <c r="C623" s="193"/>
      <c r="D623" s="183"/>
      <c r="E623" s="184"/>
      <c r="F623" s="185"/>
      <c r="G623" s="186"/>
      <c r="H623" s="187"/>
      <c r="I623" s="188"/>
      <c r="J623" s="186"/>
      <c r="K623" s="188"/>
      <c r="L623" s="25" t="str">
        <f t="shared" si="32"/>
        <v/>
      </c>
      <c r="M623" s="52"/>
    </row>
    <row r="624" spans="2:13" ht="30" customHeight="1">
      <c r="B624" s="192"/>
      <c r="C624" s="193"/>
      <c r="D624" s="183"/>
      <c r="E624" s="184"/>
      <c r="F624" s="185"/>
      <c r="G624" s="186"/>
      <c r="H624" s="187"/>
      <c r="I624" s="188"/>
      <c r="J624" s="186"/>
      <c r="K624" s="188"/>
      <c r="L624" s="25" t="str">
        <f t="shared" si="32"/>
        <v/>
      </c>
      <c r="M624" s="52"/>
    </row>
    <row r="625" spans="2:13" ht="30" customHeight="1">
      <c r="B625" s="194" t="s">
        <v>0</v>
      </c>
      <c r="C625" s="195"/>
      <c r="D625" s="195"/>
      <c r="E625" s="195"/>
      <c r="F625" s="195"/>
      <c r="G625" s="195"/>
      <c r="H625" s="195"/>
      <c r="I625" s="195"/>
      <c r="J625" s="195"/>
      <c r="K625" s="195"/>
      <c r="L625" s="26">
        <f>SUM(L617:L624)</f>
        <v>0</v>
      </c>
      <c r="M625" s="55"/>
    </row>
    <row r="626" spans="2:13" ht="30" customHeight="1">
      <c r="B626" s="174"/>
      <c r="C626" s="175"/>
      <c r="D626" s="176"/>
      <c r="E626" s="177"/>
      <c r="F626" s="177"/>
      <c r="G626" s="177"/>
      <c r="H626" s="177"/>
      <c r="I626" s="177"/>
      <c r="J626" s="177"/>
      <c r="K626" s="177"/>
      <c r="L626" s="178"/>
      <c r="M626" s="56"/>
    </row>
    <row r="627" spans="2:13" ht="38.25" customHeight="1">
      <c r="B627" s="140" t="s">
        <v>37</v>
      </c>
      <c r="C627" s="140"/>
      <c r="D627" s="140"/>
      <c r="E627" s="140"/>
      <c r="F627" s="140"/>
      <c r="G627" s="140"/>
      <c r="H627" s="140"/>
      <c r="I627" s="140"/>
      <c r="J627" s="38"/>
      <c r="M627" s="17" t="s">
        <v>61</v>
      </c>
    </row>
    <row r="628" spans="2:13" ht="24.95" customHeight="1" thickBot="1">
      <c r="E628" s="149" t="s">
        <v>9</v>
      </c>
      <c r="F628" s="149"/>
      <c r="G628" s="149"/>
      <c r="H628" s="149"/>
      <c r="I628" s="150"/>
      <c r="J628" s="150"/>
      <c r="K628" s="150"/>
      <c r="M628" s="63"/>
    </row>
    <row r="629" spans="2:13" ht="24.95" customHeight="1" thickTop="1">
      <c r="E629" s="39" t="s">
        <v>56</v>
      </c>
      <c r="F629" s="41"/>
      <c r="G629" s="40" t="s">
        <v>48</v>
      </c>
      <c r="H629" s="41"/>
      <c r="I629" s="40" t="s">
        <v>49</v>
      </c>
      <c r="J629" s="41"/>
      <c r="K629" s="40" t="s">
        <v>50</v>
      </c>
      <c r="M629" s="63"/>
    </row>
    <row r="630" spans="2:13" ht="24.95" customHeight="1">
      <c r="B630" s="151" t="s">
        <v>8</v>
      </c>
      <c r="C630" s="151"/>
      <c r="M630" s="63"/>
    </row>
    <row r="631" spans="2:13" ht="24.95" customHeight="1">
      <c r="M631" s="63"/>
    </row>
    <row r="632" spans="2:13" s="1" customFormat="1" ht="20.100000000000001" customHeight="1">
      <c r="B632" s="152" t="s">
        <v>7</v>
      </c>
      <c r="C632" s="153"/>
      <c r="D632" s="153"/>
      <c r="E632" s="153"/>
      <c r="F632" s="153"/>
      <c r="G632" s="153"/>
      <c r="H632" s="153"/>
      <c r="I632" s="153"/>
      <c r="J632" s="153"/>
      <c r="K632" s="154"/>
      <c r="M632" s="64"/>
    </row>
    <row r="633" spans="2:13" s="1" customFormat="1" ht="20.100000000000001" customHeight="1">
      <c r="B633" s="28"/>
      <c r="C633" s="66" t="s">
        <v>60</v>
      </c>
      <c r="D633" s="164" t="s">
        <v>57</v>
      </c>
      <c r="E633" s="165"/>
      <c r="F633" s="165"/>
      <c r="G633" s="165"/>
      <c r="H633" s="165"/>
      <c r="I633" s="165"/>
      <c r="J633" s="165"/>
      <c r="K633" s="166"/>
      <c r="L633"/>
      <c r="M633" s="64"/>
    </row>
    <row r="634" spans="2:13" s="1" customFormat="1" ht="20.100000000000001" customHeight="1">
      <c r="B634" s="29"/>
      <c r="C634" s="66" t="s">
        <v>55</v>
      </c>
      <c r="D634" s="167"/>
      <c r="E634" s="168"/>
      <c r="F634" s="168"/>
      <c r="G634" s="168"/>
      <c r="H634" s="168"/>
      <c r="I634" s="168"/>
      <c r="J634" s="168"/>
      <c r="K634" s="169"/>
      <c r="M634" s="64"/>
    </row>
    <row r="635" spans="2:13" s="1" customFormat="1" ht="20.100000000000001" customHeight="1">
      <c r="B635" s="160" t="s">
        <v>6</v>
      </c>
      <c r="C635" s="81"/>
      <c r="D635" s="155" t="s">
        <v>1</v>
      </c>
      <c r="E635" s="156"/>
      <c r="F635" s="157"/>
      <c r="G635" s="155" t="s">
        <v>2</v>
      </c>
      <c r="H635" s="156"/>
      <c r="I635" s="157"/>
      <c r="J635" s="155" t="s">
        <v>3</v>
      </c>
      <c r="K635" s="157"/>
      <c r="L635" s="2" t="s">
        <v>4</v>
      </c>
      <c r="M635" s="65" t="s">
        <v>5</v>
      </c>
    </row>
    <row r="636" spans="2:13" ht="30" customHeight="1">
      <c r="B636" s="192"/>
      <c r="C636" s="193"/>
      <c r="D636" s="183"/>
      <c r="E636" s="184"/>
      <c r="F636" s="185"/>
      <c r="G636" s="186"/>
      <c r="H636" s="187"/>
      <c r="I636" s="188"/>
      <c r="J636" s="186"/>
      <c r="K636" s="188"/>
      <c r="L636" s="25" t="str">
        <f>IF(G636*J636=0,"",G636*J636)</f>
        <v/>
      </c>
      <c r="M636" s="52"/>
    </row>
    <row r="637" spans="2:13" ht="30" customHeight="1">
      <c r="B637" s="192"/>
      <c r="C637" s="193"/>
      <c r="D637" s="183"/>
      <c r="E637" s="184"/>
      <c r="F637" s="185"/>
      <c r="G637" s="186"/>
      <c r="H637" s="187"/>
      <c r="I637" s="188"/>
      <c r="J637" s="186"/>
      <c r="K637" s="188"/>
      <c r="L637" s="25" t="str">
        <f t="shared" ref="L637:L643" si="33">IF(G637*J637=0,"",G637*J637)</f>
        <v/>
      </c>
      <c r="M637" s="52"/>
    </row>
    <row r="638" spans="2:13" ht="30" customHeight="1">
      <c r="B638" s="192"/>
      <c r="C638" s="193"/>
      <c r="D638" s="183"/>
      <c r="E638" s="184"/>
      <c r="F638" s="185"/>
      <c r="G638" s="186"/>
      <c r="H638" s="187"/>
      <c r="I638" s="188"/>
      <c r="J638" s="186"/>
      <c r="K638" s="188"/>
      <c r="L638" s="25" t="str">
        <f t="shared" si="33"/>
        <v/>
      </c>
      <c r="M638" s="52"/>
    </row>
    <row r="639" spans="2:13" ht="30" customHeight="1">
      <c r="B639" s="192"/>
      <c r="C639" s="193"/>
      <c r="D639" s="183"/>
      <c r="E639" s="184"/>
      <c r="F639" s="185"/>
      <c r="G639" s="186"/>
      <c r="H639" s="187"/>
      <c r="I639" s="188"/>
      <c r="J639" s="186"/>
      <c r="K639" s="188"/>
      <c r="L639" s="25" t="str">
        <f t="shared" si="33"/>
        <v/>
      </c>
      <c r="M639" s="52"/>
    </row>
    <row r="640" spans="2:13" ht="30" customHeight="1">
      <c r="B640" s="192"/>
      <c r="C640" s="193"/>
      <c r="D640" s="183"/>
      <c r="E640" s="184"/>
      <c r="F640" s="185"/>
      <c r="G640" s="186"/>
      <c r="H640" s="187"/>
      <c r="I640" s="188"/>
      <c r="J640" s="186"/>
      <c r="K640" s="188"/>
      <c r="L640" s="25" t="str">
        <f t="shared" si="33"/>
        <v/>
      </c>
      <c r="M640" s="52"/>
    </row>
    <row r="641" spans="2:13" ht="30" customHeight="1">
      <c r="B641" s="192"/>
      <c r="C641" s="193"/>
      <c r="D641" s="183"/>
      <c r="E641" s="184"/>
      <c r="F641" s="185"/>
      <c r="G641" s="186"/>
      <c r="H641" s="187"/>
      <c r="I641" s="188"/>
      <c r="J641" s="186"/>
      <c r="K641" s="188"/>
      <c r="L641" s="25" t="str">
        <f t="shared" si="33"/>
        <v/>
      </c>
      <c r="M641" s="52"/>
    </row>
    <row r="642" spans="2:13" ht="30" customHeight="1">
      <c r="B642" s="192"/>
      <c r="C642" s="193"/>
      <c r="D642" s="183"/>
      <c r="E642" s="184"/>
      <c r="F642" s="185"/>
      <c r="G642" s="186"/>
      <c r="H642" s="187"/>
      <c r="I642" s="188"/>
      <c r="J642" s="186"/>
      <c r="K642" s="188"/>
      <c r="L642" s="25" t="str">
        <f t="shared" si="33"/>
        <v/>
      </c>
      <c r="M642" s="52"/>
    </row>
    <row r="643" spans="2:13" ht="30" customHeight="1">
      <c r="B643" s="192"/>
      <c r="C643" s="193"/>
      <c r="D643" s="183"/>
      <c r="E643" s="184"/>
      <c r="F643" s="185"/>
      <c r="G643" s="186"/>
      <c r="H643" s="187"/>
      <c r="I643" s="188"/>
      <c r="J643" s="186"/>
      <c r="K643" s="188"/>
      <c r="L643" s="25" t="str">
        <f t="shared" si="33"/>
        <v/>
      </c>
      <c r="M643" s="52"/>
    </row>
    <row r="644" spans="2:13" ht="30" customHeight="1">
      <c r="B644" s="194" t="s">
        <v>0</v>
      </c>
      <c r="C644" s="195"/>
      <c r="D644" s="195"/>
      <c r="E644" s="195"/>
      <c r="F644" s="195"/>
      <c r="G644" s="195"/>
      <c r="H644" s="195"/>
      <c r="I644" s="195"/>
      <c r="J644" s="195"/>
      <c r="K644" s="195"/>
      <c r="L644" s="26">
        <f>SUM(L636:L643)</f>
        <v>0</v>
      </c>
      <c r="M644" s="55"/>
    </row>
    <row r="645" spans="2:13" ht="30" customHeight="1">
      <c r="B645" s="174"/>
      <c r="C645" s="175"/>
      <c r="D645" s="176"/>
      <c r="E645" s="177"/>
      <c r="F645" s="177"/>
      <c r="G645" s="177"/>
      <c r="H645" s="177"/>
      <c r="I645" s="177"/>
      <c r="J645" s="177"/>
      <c r="K645" s="177"/>
      <c r="L645" s="178"/>
      <c r="M645" s="56"/>
    </row>
    <row r="646" spans="2:13" ht="38.25" customHeight="1">
      <c r="B646" s="140" t="s">
        <v>37</v>
      </c>
      <c r="C646" s="140"/>
      <c r="D646" s="140"/>
      <c r="E646" s="140"/>
      <c r="F646" s="140"/>
      <c r="G646" s="140"/>
      <c r="H646" s="140"/>
      <c r="I646" s="140"/>
      <c r="J646" s="38"/>
      <c r="M646" s="17" t="s">
        <v>61</v>
      </c>
    </row>
    <row r="647" spans="2:13" ht="24.95" customHeight="1" thickBot="1">
      <c r="E647" s="149" t="s">
        <v>9</v>
      </c>
      <c r="F647" s="149"/>
      <c r="G647" s="149"/>
      <c r="H647" s="149"/>
      <c r="I647" s="150"/>
      <c r="J647" s="150"/>
      <c r="K647" s="150"/>
      <c r="M647" s="63"/>
    </row>
    <row r="648" spans="2:13" ht="24.95" customHeight="1" thickTop="1">
      <c r="E648" s="39" t="s">
        <v>56</v>
      </c>
      <c r="F648" s="41"/>
      <c r="G648" s="40" t="s">
        <v>48</v>
      </c>
      <c r="H648" s="41"/>
      <c r="I648" s="40" t="s">
        <v>49</v>
      </c>
      <c r="J648" s="41"/>
      <c r="K648" s="40" t="s">
        <v>50</v>
      </c>
      <c r="M648" s="63"/>
    </row>
    <row r="649" spans="2:13" ht="24.95" customHeight="1">
      <c r="B649" s="151" t="s">
        <v>8</v>
      </c>
      <c r="C649" s="151"/>
      <c r="M649" s="63"/>
    </row>
    <row r="650" spans="2:13" ht="24.95" customHeight="1">
      <c r="M650" s="63"/>
    </row>
    <row r="651" spans="2:13" s="1" customFormat="1" ht="20.100000000000001" customHeight="1">
      <c r="B651" s="152" t="s">
        <v>7</v>
      </c>
      <c r="C651" s="153"/>
      <c r="D651" s="153"/>
      <c r="E651" s="153"/>
      <c r="F651" s="153"/>
      <c r="G651" s="153"/>
      <c r="H651" s="153"/>
      <c r="I651" s="153"/>
      <c r="J651" s="153"/>
      <c r="K651" s="154"/>
      <c r="M651" s="64"/>
    </row>
    <row r="652" spans="2:13" s="1" customFormat="1" ht="20.100000000000001" customHeight="1">
      <c r="B652" s="28"/>
      <c r="C652" s="66" t="s">
        <v>60</v>
      </c>
      <c r="D652" s="164" t="s">
        <v>57</v>
      </c>
      <c r="E652" s="165"/>
      <c r="F652" s="165"/>
      <c r="G652" s="165"/>
      <c r="H652" s="165"/>
      <c r="I652" s="165"/>
      <c r="J652" s="165"/>
      <c r="K652" s="166"/>
      <c r="L652"/>
      <c r="M652" s="64"/>
    </row>
    <row r="653" spans="2:13" s="1" customFormat="1" ht="20.100000000000001" customHeight="1">
      <c r="B653" s="29"/>
      <c r="C653" s="66" t="s">
        <v>55</v>
      </c>
      <c r="D653" s="167"/>
      <c r="E653" s="168"/>
      <c r="F653" s="168"/>
      <c r="G653" s="168"/>
      <c r="H653" s="168"/>
      <c r="I653" s="168"/>
      <c r="J653" s="168"/>
      <c r="K653" s="169"/>
      <c r="M653" s="64"/>
    </row>
    <row r="654" spans="2:13" s="1" customFormat="1" ht="20.100000000000001" customHeight="1">
      <c r="B654" s="160" t="s">
        <v>6</v>
      </c>
      <c r="C654" s="81"/>
      <c r="D654" s="155" t="s">
        <v>1</v>
      </c>
      <c r="E654" s="156"/>
      <c r="F654" s="157"/>
      <c r="G654" s="155" t="s">
        <v>2</v>
      </c>
      <c r="H654" s="156"/>
      <c r="I654" s="157"/>
      <c r="J654" s="155" t="s">
        <v>3</v>
      </c>
      <c r="K654" s="157"/>
      <c r="L654" s="2" t="s">
        <v>4</v>
      </c>
      <c r="M654" s="65" t="s">
        <v>5</v>
      </c>
    </row>
    <row r="655" spans="2:13" ht="30" customHeight="1">
      <c r="B655" s="192"/>
      <c r="C655" s="193"/>
      <c r="D655" s="183"/>
      <c r="E655" s="184"/>
      <c r="F655" s="185"/>
      <c r="G655" s="186"/>
      <c r="H655" s="187"/>
      <c r="I655" s="188"/>
      <c r="J655" s="186"/>
      <c r="K655" s="188"/>
      <c r="L655" s="25" t="str">
        <f>IF(G655*J655=0,"",G655*J655)</f>
        <v/>
      </c>
      <c r="M655" s="52"/>
    </row>
    <row r="656" spans="2:13" ht="30" customHeight="1">
      <c r="B656" s="192"/>
      <c r="C656" s="193"/>
      <c r="D656" s="183"/>
      <c r="E656" s="184"/>
      <c r="F656" s="185"/>
      <c r="G656" s="186"/>
      <c r="H656" s="187"/>
      <c r="I656" s="188"/>
      <c r="J656" s="186"/>
      <c r="K656" s="188"/>
      <c r="L656" s="25" t="str">
        <f t="shared" ref="L656:L662" si="34">IF(G656*J656=0,"",G656*J656)</f>
        <v/>
      </c>
      <c r="M656" s="52"/>
    </row>
    <row r="657" spans="2:13" ht="30" customHeight="1">
      <c r="B657" s="192"/>
      <c r="C657" s="193"/>
      <c r="D657" s="183"/>
      <c r="E657" s="184"/>
      <c r="F657" s="185"/>
      <c r="G657" s="186"/>
      <c r="H657" s="187"/>
      <c r="I657" s="188"/>
      <c r="J657" s="186"/>
      <c r="K657" s="188"/>
      <c r="L657" s="25" t="str">
        <f t="shared" si="34"/>
        <v/>
      </c>
      <c r="M657" s="52"/>
    </row>
    <row r="658" spans="2:13" ht="30" customHeight="1">
      <c r="B658" s="192"/>
      <c r="C658" s="193"/>
      <c r="D658" s="183"/>
      <c r="E658" s="184"/>
      <c r="F658" s="185"/>
      <c r="G658" s="186"/>
      <c r="H658" s="187"/>
      <c r="I658" s="188"/>
      <c r="J658" s="186"/>
      <c r="K658" s="188"/>
      <c r="L658" s="25" t="str">
        <f t="shared" si="34"/>
        <v/>
      </c>
      <c r="M658" s="52"/>
    </row>
    <row r="659" spans="2:13" ht="30" customHeight="1">
      <c r="B659" s="192"/>
      <c r="C659" s="193"/>
      <c r="D659" s="183"/>
      <c r="E659" s="184"/>
      <c r="F659" s="185"/>
      <c r="G659" s="186"/>
      <c r="H659" s="187"/>
      <c r="I659" s="188"/>
      <c r="J659" s="186"/>
      <c r="K659" s="188"/>
      <c r="L659" s="25" t="str">
        <f t="shared" si="34"/>
        <v/>
      </c>
      <c r="M659" s="52"/>
    </row>
    <row r="660" spans="2:13" ht="30" customHeight="1">
      <c r="B660" s="192"/>
      <c r="C660" s="193"/>
      <c r="D660" s="183"/>
      <c r="E660" s="184"/>
      <c r="F660" s="185"/>
      <c r="G660" s="186"/>
      <c r="H660" s="187"/>
      <c r="I660" s="188"/>
      <c r="J660" s="186"/>
      <c r="K660" s="188"/>
      <c r="L660" s="25" t="str">
        <f t="shared" si="34"/>
        <v/>
      </c>
      <c r="M660" s="52"/>
    </row>
    <row r="661" spans="2:13" ht="30" customHeight="1">
      <c r="B661" s="192"/>
      <c r="C661" s="193"/>
      <c r="D661" s="183"/>
      <c r="E661" s="184"/>
      <c r="F661" s="185"/>
      <c r="G661" s="186"/>
      <c r="H661" s="187"/>
      <c r="I661" s="188"/>
      <c r="J661" s="186"/>
      <c r="K661" s="188"/>
      <c r="L661" s="25" t="str">
        <f t="shared" si="34"/>
        <v/>
      </c>
      <c r="M661" s="52"/>
    </row>
    <row r="662" spans="2:13" ht="30" customHeight="1">
      <c r="B662" s="192"/>
      <c r="C662" s="193"/>
      <c r="D662" s="183"/>
      <c r="E662" s="184"/>
      <c r="F662" s="185"/>
      <c r="G662" s="186"/>
      <c r="H662" s="187"/>
      <c r="I662" s="188"/>
      <c r="J662" s="186"/>
      <c r="K662" s="188"/>
      <c r="L662" s="25" t="str">
        <f t="shared" si="34"/>
        <v/>
      </c>
      <c r="M662" s="52"/>
    </row>
    <row r="663" spans="2:13" ht="30" customHeight="1">
      <c r="B663" s="194" t="s">
        <v>0</v>
      </c>
      <c r="C663" s="195"/>
      <c r="D663" s="195"/>
      <c r="E663" s="195"/>
      <c r="F663" s="195"/>
      <c r="G663" s="195"/>
      <c r="H663" s="195"/>
      <c r="I663" s="195"/>
      <c r="J663" s="195"/>
      <c r="K663" s="195"/>
      <c r="L663" s="26">
        <f>SUM(L655:L662)</f>
        <v>0</v>
      </c>
      <c r="M663" s="55"/>
    </row>
    <row r="664" spans="2:13" ht="30" customHeight="1">
      <c r="B664" s="174"/>
      <c r="C664" s="175"/>
      <c r="D664" s="176"/>
      <c r="E664" s="177"/>
      <c r="F664" s="177"/>
      <c r="G664" s="177"/>
      <c r="H664" s="177"/>
      <c r="I664" s="177"/>
      <c r="J664" s="177"/>
      <c r="K664" s="177"/>
      <c r="L664" s="178"/>
      <c r="M664" s="56"/>
    </row>
    <row r="665" spans="2:13" ht="38.25" customHeight="1">
      <c r="B665" s="140" t="s">
        <v>37</v>
      </c>
      <c r="C665" s="140"/>
      <c r="D665" s="140"/>
      <c r="E665" s="140"/>
      <c r="F665" s="140"/>
      <c r="G665" s="140"/>
      <c r="H665" s="140"/>
      <c r="I665" s="140"/>
      <c r="J665" s="38"/>
      <c r="M665" s="17" t="s">
        <v>61</v>
      </c>
    </row>
    <row r="666" spans="2:13" ht="24.95" customHeight="1" thickBot="1">
      <c r="E666" s="149" t="s">
        <v>9</v>
      </c>
      <c r="F666" s="149"/>
      <c r="G666" s="149"/>
      <c r="H666" s="149"/>
      <c r="I666" s="150"/>
      <c r="J666" s="150"/>
      <c r="K666" s="150"/>
      <c r="M666" s="63"/>
    </row>
    <row r="667" spans="2:13" ht="24.95" customHeight="1" thickTop="1">
      <c r="E667" s="39" t="s">
        <v>56</v>
      </c>
      <c r="F667" s="41"/>
      <c r="G667" s="40" t="s">
        <v>48</v>
      </c>
      <c r="H667" s="41"/>
      <c r="I667" s="40" t="s">
        <v>49</v>
      </c>
      <c r="J667" s="41"/>
      <c r="K667" s="40" t="s">
        <v>50</v>
      </c>
      <c r="M667" s="63"/>
    </row>
    <row r="668" spans="2:13" ht="24.95" customHeight="1">
      <c r="B668" s="151" t="s">
        <v>8</v>
      </c>
      <c r="C668" s="151"/>
      <c r="M668" s="63"/>
    </row>
    <row r="669" spans="2:13" ht="24.95" customHeight="1">
      <c r="M669" s="63"/>
    </row>
    <row r="670" spans="2:13" s="1" customFormat="1" ht="20.100000000000001" customHeight="1">
      <c r="B670" s="152" t="s">
        <v>7</v>
      </c>
      <c r="C670" s="153"/>
      <c r="D670" s="153"/>
      <c r="E670" s="153"/>
      <c r="F670" s="153"/>
      <c r="G670" s="153"/>
      <c r="H670" s="153"/>
      <c r="I670" s="153"/>
      <c r="J670" s="153"/>
      <c r="K670" s="154"/>
      <c r="M670" s="64"/>
    </row>
    <row r="671" spans="2:13" s="1" customFormat="1" ht="20.100000000000001" customHeight="1">
      <c r="B671" s="28"/>
      <c r="C671" s="66" t="s">
        <v>60</v>
      </c>
      <c r="D671" s="164" t="s">
        <v>57</v>
      </c>
      <c r="E671" s="165"/>
      <c r="F671" s="165"/>
      <c r="G671" s="165"/>
      <c r="H671" s="165"/>
      <c r="I671" s="165"/>
      <c r="J671" s="165"/>
      <c r="K671" s="166"/>
      <c r="L671"/>
      <c r="M671" s="64"/>
    </row>
    <row r="672" spans="2:13" s="1" customFormat="1" ht="20.100000000000001" customHeight="1">
      <c r="B672" s="29"/>
      <c r="C672" s="66" t="s">
        <v>55</v>
      </c>
      <c r="D672" s="167"/>
      <c r="E672" s="168"/>
      <c r="F672" s="168"/>
      <c r="G672" s="168"/>
      <c r="H672" s="168"/>
      <c r="I672" s="168"/>
      <c r="J672" s="168"/>
      <c r="K672" s="169"/>
      <c r="M672" s="64"/>
    </row>
    <row r="673" spans="2:13" s="1" customFormat="1" ht="20.100000000000001" customHeight="1">
      <c r="B673" s="160" t="s">
        <v>6</v>
      </c>
      <c r="C673" s="81"/>
      <c r="D673" s="155" t="s">
        <v>1</v>
      </c>
      <c r="E673" s="156"/>
      <c r="F673" s="157"/>
      <c r="G673" s="155" t="s">
        <v>2</v>
      </c>
      <c r="H673" s="156"/>
      <c r="I673" s="157"/>
      <c r="J673" s="155" t="s">
        <v>3</v>
      </c>
      <c r="K673" s="157"/>
      <c r="L673" s="2" t="s">
        <v>4</v>
      </c>
      <c r="M673" s="65" t="s">
        <v>5</v>
      </c>
    </row>
    <row r="674" spans="2:13" ht="30" customHeight="1">
      <c r="B674" s="192"/>
      <c r="C674" s="193"/>
      <c r="D674" s="183"/>
      <c r="E674" s="184"/>
      <c r="F674" s="185"/>
      <c r="G674" s="186"/>
      <c r="H674" s="187"/>
      <c r="I674" s="188"/>
      <c r="J674" s="186"/>
      <c r="K674" s="188"/>
      <c r="L674" s="25" t="str">
        <f>IF(G674*J674=0,"",G674*J674)</f>
        <v/>
      </c>
      <c r="M674" s="52"/>
    </row>
    <row r="675" spans="2:13" ht="30" customHeight="1">
      <c r="B675" s="192"/>
      <c r="C675" s="193"/>
      <c r="D675" s="183"/>
      <c r="E675" s="184"/>
      <c r="F675" s="185"/>
      <c r="G675" s="186"/>
      <c r="H675" s="187"/>
      <c r="I675" s="188"/>
      <c r="J675" s="186"/>
      <c r="K675" s="188"/>
      <c r="L675" s="25" t="str">
        <f t="shared" ref="L675:L681" si="35">IF(G675*J675=0,"",G675*J675)</f>
        <v/>
      </c>
      <c r="M675" s="52"/>
    </row>
    <row r="676" spans="2:13" ht="30" customHeight="1">
      <c r="B676" s="192"/>
      <c r="C676" s="193"/>
      <c r="D676" s="183"/>
      <c r="E676" s="184"/>
      <c r="F676" s="185"/>
      <c r="G676" s="186"/>
      <c r="H676" s="187"/>
      <c r="I676" s="188"/>
      <c r="J676" s="186"/>
      <c r="K676" s="188"/>
      <c r="L676" s="25" t="str">
        <f t="shared" si="35"/>
        <v/>
      </c>
      <c r="M676" s="52"/>
    </row>
    <row r="677" spans="2:13" ht="30" customHeight="1">
      <c r="B677" s="192"/>
      <c r="C677" s="193"/>
      <c r="D677" s="183"/>
      <c r="E677" s="184"/>
      <c r="F677" s="185"/>
      <c r="G677" s="186"/>
      <c r="H677" s="187"/>
      <c r="I677" s="188"/>
      <c r="J677" s="186"/>
      <c r="K677" s="188"/>
      <c r="L677" s="25" t="str">
        <f t="shared" si="35"/>
        <v/>
      </c>
      <c r="M677" s="52"/>
    </row>
    <row r="678" spans="2:13" ht="30" customHeight="1">
      <c r="B678" s="192"/>
      <c r="C678" s="193"/>
      <c r="D678" s="183"/>
      <c r="E678" s="184"/>
      <c r="F678" s="185"/>
      <c r="G678" s="186"/>
      <c r="H678" s="187"/>
      <c r="I678" s="188"/>
      <c r="J678" s="186"/>
      <c r="K678" s="188"/>
      <c r="L678" s="25" t="str">
        <f t="shared" si="35"/>
        <v/>
      </c>
      <c r="M678" s="52"/>
    </row>
    <row r="679" spans="2:13" ht="30" customHeight="1">
      <c r="B679" s="192"/>
      <c r="C679" s="193"/>
      <c r="D679" s="183"/>
      <c r="E679" s="184"/>
      <c r="F679" s="185"/>
      <c r="G679" s="186"/>
      <c r="H679" s="187"/>
      <c r="I679" s="188"/>
      <c r="J679" s="186"/>
      <c r="K679" s="188"/>
      <c r="L679" s="25" t="str">
        <f t="shared" si="35"/>
        <v/>
      </c>
      <c r="M679" s="52"/>
    </row>
    <row r="680" spans="2:13" ht="30" customHeight="1">
      <c r="B680" s="192"/>
      <c r="C680" s="193"/>
      <c r="D680" s="183"/>
      <c r="E680" s="184"/>
      <c r="F680" s="185"/>
      <c r="G680" s="186"/>
      <c r="H680" s="187"/>
      <c r="I680" s="188"/>
      <c r="J680" s="186"/>
      <c r="K680" s="188"/>
      <c r="L680" s="25" t="str">
        <f t="shared" si="35"/>
        <v/>
      </c>
      <c r="M680" s="52"/>
    </row>
    <row r="681" spans="2:13" ht="30" customHeight="1">
      <c r="B681" s="192"/>
      <c r="C681" s="193"/>
      <c r="D681" s="183"/>
      <c r="E681" s="184"/>
      <c r="F681" s="185"/>
      <c r="G681" s="186"/>
      <c r="H681" s="187"/>
      <c r="I681" s="188"/>
      <c r="J681" s="186"/>
      <c r="K681" s="188"/>
      <c r="L681" s="25" t="str">
        <f t="shared" si="35"/>
        <v/>
      </c>
      <c r="M681" s="52"/>
    </row>
    <row r="682" spans="2:13" ht="30" customHeight="1">
      <c r="B682" s="194" t="s">
        <v>0</v>
      </c>
      <c r="C682" s="195"/>
      <c r="D682" s="195"/>
      <c r="E682" s="195"/>
      <c r="F682" s="195"/>
      <c r="G682" s="195"/>
      <c r="H682" s="195"/>
      <c r="I682" s="195"/>
      <c r="J682" s="195"/>
      <c r="K682" s="195"/>
      <c r="L682" s="26">
        <f>SUM(L674:L681)</f>
        <v>0</v>
      </c>
      <c r="M682" s="55"/>
    </row>
    <row r="683" spans="2:13" ht="30" customHeight="1">
      <c r="B683" s="174"/>
      <c r="C683" s="175"/>
      <c r="D683" s="176"/>
      <c r="E683" s="177"/>
      <c r="F683" s="177"/>
      <c r="G683" s="177"/>
      <c r="H683" s="177"/>
      <c r="I683" s="177"/>
      <c r="J683" s="177"/>
      <c r="K683" s="177"/>
      <c r="L683" s="178"/>
      <c r="M683" s="56"/>
    </row>
    <row r="684" spans="2:13" ht="38.25" customHeight="1">
      <c r="B684" s="140" t="s">
        <v>37</v>
      </c>
      <c r="C684" s="140"/>
      <c r="D684" s="140"/>
      <c r="E684" s="140"/>
      <c r="F684" s="140"/>
      <c r="G684" s="140"/>
      <c r="H684" s="140"/>
      <c r="I684" s="140"/>
      <c r="J684" s="38"/>
      <c r="M684" s="17" t="s">
        <v>61</v>
      </c>
    </row>
    <row r="685" spans="2:13" ht="24.95" customHeight="1" thickBot="1">
      <c r="E685" s="149" t="s">
        <v>9</v>
      </c>
      <c r="F685" s="149"/>
      <c r="G685" s="149"/>
      <c r="H685" s="149"/>
      <c r="I685" s="150"/>
      <c r="J685" s="150"/>
      <c r="K685" s="150"/>
      <c r="M685" s="63"/>
    </row>
    <row r="686" spans="2:13" ht="24.95" customHeight="1" thickTop="1">
      <c r="E686" s="39" t="s">
        <v>56</v>
      </c>
      <c r="F686" s="41"/>
      <c r="G686" s="40" t="s">
        <v>48</v>
      </c>
      <c r="H686" s="41"/>
      <c r="I686" s="40" t="s">
        <v>49</v>
      </c>
      <c r="J686" s="41"/>
      <c r="K686" s="40" t="s">
        <v>50</v>
      </c>
      <c r="M686" s="63"/>
    </row>
    <row r="687" spans="2:13" ht="24.95" customHeight="1">
      <c r="B687" s="151" t="s">
        <v>8</v>
      </c>
      <c r="C687" s="151"/>
      <c r="M687" s="63"/>
    </row>
    <row r="688" spans="2:13" ht="24.95" customHeight="1">
      <c r="M688" s="63"/>
    </row>
    <row r="689" spans="2:13" s="1" customFormat="1" ht="20.100000000000001" customHeight="1">
      <c r="B689" s="152" t="s">
        <v>7</v>
      </c>
      <c r="C689" s="153"/>
      <c r="D689" s="153"/>
      <c r="E689" s="153"/>
      <c r="F689" s="153"/>
      <c r="G689" s="153"/>
      <c r="H689" s="153"/>
      <c r="I689" s="153"/>
      <c r="J689" s="153"/>
      <c r="K689" s="154"/>
      <c r="M689" s="64"/>
    </row>
    <row r="690" spans="2:13" s="1" customFormat="1" ht="20.100000000000001" customHeight="1">
      <c r="B690" s="28"/>
      <c r="C690" s="66" t="s">
        <v>60</v>
      </c>
      <c r="D690" s="164" t="s">
        <v>57</v>
      </c>
      <c r="E690" s="165"/>
      <c r="F690" s="165"/>
      <c r="G690" s="165"/>
      <c r="H690" s="165"/>
      <c r="I690" s="165"/>
      <c r="J690" s="165"/>
      <c r="K690" s="166"/>
      <c r="L690"/>
      <c r="M690" s="64"/>
    </row>
    <row r="691" spans="2:13" s="1" customFormat="1" ht="20.100000000000001" customHeight="1">
      <c r="B691" s="29"/>
      <c r="C691" s="66" t="s">
        <v>55</v>
      </c>
      <c r="D691" s="167"/>
      <c r="E691" s="168"/>
      <c r="F691" s="168"/>
      <c r="G691" s="168"/>
      <c r="H691" s="168"/>
      <c r="I691" s="168"/>
      <c r="J691" s="168"/>
      <c r="K691" s="169"/>
      <c r="M691" s="64"/>
    </row>
    <row r="692" spans="2:13" s="1" customFormat="1" ht="20.100000000000001" customHeight="1">
      <c r="B692" s="160" t="s">
        <v>6</v>
      </c>
      <c r="C692" s="81"/>
      <c r="D692" s="155" t="s">
        <v>1</v>
      </c>
      <c r="E692" s="156"/>
      <c r="F692" s="157"/>
      <c r="G692" s="155" t="s">
        <v>2</v>
      </c>
      <c r="H692" s="156"/>
      <c r="I692" s="157"/>
      <c r="J692" s="155" t="s">
        <v>3</v>
      </c>
      <c r="K692" s="157"/>
      <c r="L692" s="2" t="s">
        <v>4</v>
      </c>
      <c r="M692" s="65" t="s">
        <v>5</v>
      </c>
    </row>
    <row r="693" spans="2:13" ht="30" customHeight="1">
      <c r="B693" s="192"/>
      <c r="C693" s="193"/>
      <c r="D693" s="183"/>
      <c r="E693" s="184"/>
      <c r="F693" s="185"/>
      <c r="G693" s="186"/>
      <c r="H693" s="187"/>
      <c r="I693" s="188"/>
      <c r="J693" s="186"/>
      <c r="K693" s="188"/>
      <c r="L693" s="25" t="str">
        <f>IF(G693*J693=0,"",G693*J693)</f>
        <v/>
      </c>
      <c r="M693" s="52"/>
    </row>
    <row r="694" spans="2:13" ht="30" customHeight="1">
      <c r="B694" s="192"/>
      <c r="C694" s="193"/>
      <c r="D694" s="183"/>
      <c r="E694" s="184"/>
      <c r="F694" s="185"/>
      <c r="G694" s="186"/>
      <c r="H694" s="187"/>
      <c r="I694" s="188"/>
      <c r="J694" s="186"/>
      <c r="K694" s="188"/>
      <c r="L694" s="25" t="str">
        <f t="shared" ref="L694:L700" si="36">IF(G694*J694=0,"",G694*J694)</f>
        <v/>
      </c>
      <c r="M694" s="52"/>
    </row>
    <row r="695" spans="2:13" ht="30" customHeight="1">
      <c r="B695" s="192"/>
      <c r="C695" s="193"/>
      <c r="D695" s="183"/>
      <c r="E695" s="184"/>
      <c r="F695" s="185"/>
      <c r="G695" s="186"/>
      <c r="H695" s="187"/>
      <c r="I695" s="188"/>
      <c r="J695" s="186"/>
      <c r="K695" s="188"/>
      <c r="L695" s="25" t="str">
        <f t="shared" si="36"/>
        <v/>
      </c>
      <c r="M695" s="52"/>
    </row>
    <row r="696" spans="2:13" ht="30" customHeight="1">
      <c r="B696" s="192"/>
      <c r="C696" s="193"/>
      <c r="D696" s="183"/>
      <c r="E696" s="184"/>
      <c r="F696" s="185"/>
      <c r="G696" s="186"/>
      <c r="H696" s="187"/>
      <c r="I696" s="188"/>
      <c r="J696" s="186"/>
      <c r="K696" s="188"/>
      <c r="L696" s="25" t="str">
        <f t="shared" si="36"/>
        <v/>
      </c>
      <c r="M696" s="52"/>
    </row>
    <row r="697" spans="2:13" ht="30" customHeight="1">
      <c r="B697" s="192"/>
      <c r="C697" s="193"/>
      <c r="D697" s="183"/>
      <c r="E697" s="184"/>
      <c r="F697" s="185"/>
      <c r="G697" s="186"/>
      <c r="H697" s="187"/>
      <c r="I697" s="188"/>
      <c r="J697" s="186"/>
      <c r="K697" s="188"/>
      <c r="L697" s="25" t="str">
        <f t="shared" si="36"/>
        <v/>
      </c>
      <c r="M697" s="52"/>
    </row>
    <row r="698" spans="2:13" ht="30" customHeight="1">
      <c r="B698" s="192"/>
      <c r="C698" s="193"/>
      <c r="D698" s="183"/>
      <c r="E698" s="184"/>
      <c r="F698" s="185"/>
      <c r="G698" s="186"/>
      <c r="H698" s="187"/>
      <c r="I698" s="188"/>
      <c r="J698" s="186"/>
      <c r="K698" s="188"/>
      <c r="L698" s="25" t="str">
        <f t="shared" si="36"/>
        <v/>
      </c>
      <c r="M698" s="52"/>
    </row>
    <row r="699" spans="2:13" ht="30" customHeight="1">
      <c r="B699" s="192"/>
      <c r="C699" s="193"/>
      <c r="D699" s="183"/>
      <c r="E699" s="184"/>
      <c r="F699" s="185"/>
      <c r="G699" s="186"/>
      <c r="H699" s="187"/>
      <c r="I699" s="188"/>
      <c r="J699" s="186"/>
      <c r="K699" s="188"/>
      <c r="L699" s="25" t="str">
        <f t="shared" si="36"/>
        <v/>
      </c>
      <c r="M699" s="52"/>
    </row>
    <row r="700" spans="2:13" ht="30" customHeight="1">
      <c r="B700" s="192"/>
      <c r="C700" s="193"/>
      <c r="D700" s="183"/>
      <c r="E700" s="184"/>
      <c r="F700" s="185"/>
      <c r="G700" s="186"/>
      <c r="H700" s="187"/>
      <c r="I700" s="188"/>
      <c r="J700" s="186"/>
      <c r="K700" s="188"/>
      <c r="L700" s="25" t="str">
        <f t="shared" si="36"/>
        <v/>
      </c>
      <c r="M700" s="52"/>
    </row>
    <row r="701" spans="2:13" ht="30" customHeight="1">
      <c r="B701" s="194" t="s">
        <v>0</v>
      </c>
      <c r="C701" s="195"/>
      <c r="D701" s="195"/>
      <c r="E701" s="195"/>
      <c r="F701" s="195"/>
      <c r="G701" s="195"/>
      <c r="H701" s="195"/>
      <c r="I701" s="195"/>
      <c r="J701" s="195"/>
      <c r="K701" s="195"/>
      <c r="L701" s="26">
        <f>SUM(L693:L700)</f>
        <v>0</v>
      </c>
      <c r="M701" s="55"/>
    </row>
    <row r="702" spans="2:13" ht="30" customHeight="1">
      <c r="B702" s="174"/>
      <c r="C702" s="175"/>
      <c r="D702" s="176"/>
      <c r="E702" s="177"/>
      <c r="F702" s="177"/>
      <c r="G702" s="177"/>
      <c r="H702" s="177"/>
      <c r="I702" s="177"/>
      <c r="J702" s="177"/>
      <c r="K702" s="177"/>
      <c r="L702" s="178"/>
      <c r="M702" s="56"/>
    </row>
    <row r="703" spans="2:13" ht="38.25" customHeight="1">
      <c r="B703" s="140" t="s">
        <v>37</v>
      </c>
      <c r="C703" s="140"/>
      <c r="D703" s="140"/>
      <c r="E703" s="140"/>
      <c r="F703" s="140"/>
      <c r="G703" s="140"/>
      <c r="H703" s="140"/>
      <c r="I703" s="140"/>
      <c r="J703" s="38"/>
      <c r="M703" s="17" t="s">
        <v>61</v>
      </c>
    </row>
    <row r="704" spans="2:13" ht="24.95" customHeight="1" thickBot="1">
      <c r="E704" s="149" t="s">
        <v>9</v>
      </c>
      <c r="F704" s="149"/>
      <c r="G704" s="149"/>
      <c r="H704" s="149"/>
      <c r="I704" s="150"/>
      <c r="J704" s="150"/>
      <c r="K704" s="150"/>
      <c r="M704" s="63"/>
    </row>
    <row r="705" spans="2:13" ht="24.95" customHeight="1" thickTop="1">
      <c r="E705" s="39" t="s">
        <v>56</v>
      </c>
      <c r="F705" s="41"/>
      <c r="G705" s="40" t="s">
        <v>48</v>
      </c>
      <c r="H705" s="41"/>
      <c r="I705" s="40" t="s">
        <v>49</v>
      </c>
      <c r="J705" s="41"/>
      <c r="K705" s="40" t="s">
        <v>50</v>
      </c>
      <c r="M705" s="63"/>
    </row>
    <row r="706" spans="2:13" ht="24.95" customHeight="1">
      <c r="B706" s="151" t="s">
        <v>8</v>
      </c>
      <c r="C706" s="151"/>
      <c r="M706" s="63"/>
    </row>
    <row r="707" spans="2:13" ht="24.95" customHeight="1">
      <c r="M707" s="63"/>
    </row>
    <row r="708" spans="2:13" s="1" customFormat="1" ht="20.100000000000001" customHeight="1">
      <c r="B708" s="152" t="s">
        <v>7</v>
      </c>
      <c r="C708" s="153"/>
      <c r="D708" s="153"/>
      <c r="E708" s="153"/>
      <c r="F708" s="153"/>
      <c r="G708" s="153"/>
      <c r="H708" s="153"/>
      <c r="I708" s="153"/>
      <c r="J708" s="153"/>
      <c r="K708" s="154"/>
      <c r="M708" s="64"/>
    </row>
    <row r="709" spans="2:13" s="1" customFormat="1" ht="20.100000000000001" customHeight="1">
      <c r="B709" s="28"/>
      <c r="C709" s="66" t="s">
        <v>60</v>
      </c>
      <c r="D709" s="164" t="s">
        <v>57</v>
      </c>
      <c r="E709" s="165"/>
      <c r="F709" s="165"/>
      <c r="G709" s="165"/>
      <c r="H709" s="165"/>
      <c r="I709" s="165"/>
      <c r="J709" s="165"/>
      <c r="K709" s="166"/>
      <c r="L709"/>
      <c r="M709" s="64"/>
    </row>
    <row r="710" spans="2:13" s="1" customFormat="1" ht="20.100000000000001" customHeight="1">
      <c r="B710" s="29"/>
      <c r="C710" s="66" t="s">
        <v>55</v>
      </c>
      <c r="D710" s="167"/>
      <c r="E710" s="168"/>
      <c r="F710" s="168"/>
      <c r="G710" s="168"/>
      <c r="H710" s="168"/>
      <c r="I710" s="168"/>
      <c r="J710" s="168"/>
      <c r="K710" s="169"/>
      <c r="M710" s="64"/>
    </row>
    <row r="711" spans="2:13" s="1" customFormat="1" ht="20.100000000000001" customHeight="1">
      <c r="B711" s="160" t="s">
        <v>6</v>
      </c>
      <c r="C711" s="81"/>
      <c r="D711" s="155" t="s">
        <v>1</v>
      </c>
      <c r="E711" s="156"/>
      <c r="F711" s="157"/>
      <c r="G711" s="155" t="s">
        <v>2</v>
      </c>
      <c r="H711" s="156"/>
      <c r="I711" s="157"/>
      <c r="J711" s="155" t="s">
        <v>3</v>
      </c>
      <c r="K711" s="157"/>
      <c r="L711" s="2" t="s">
        <v>4</v>
      </c>
      <c r="M711" s="65" t="s">
        <v>5</v>
      </c>
    </row>
    <row r="712" spans="2:13" ht="30" customHeight="1">
      <c r="B712" s="158"/>
      <c r="C712" s="159"/>
      <c r="D712" s="161"/>
      <c r="E712" s="162"/>
      <c r="F712" s="163"/>
      <c r="G712" s="172"/>
      <c r="H712" s="179"/>
      <c r="I712" s="173"/>
      <c r="J712" s="172"/>
      <c r="K712" s="173"/>
      <c r="L712" s="53" t="str">
        <f>IF(G712*J712=0,"",G712*J712)</f>
        <v/>
      </c>
      <c r="M712" s="52"/>
    </row>
    <row r="713" spans="2:13" ht="30" customHeight="1">
      <c r="B713" s="158"/>
      <c r="C713" s="159"/>
      <c r="D713" s="161"/>
      <c r="E713" s="162"/>
      <c r="F713" s="163"/>
      <c r="G713" s="172"/>
      <c r="H713" s="179"/>
      <c r="I713" s="173"/>
      <c r="J713" s="172"/>
      <c r="K713" s="173"/>
      <c r="L713" s="53" t="str">
        <f t="shared" ref="L713:L719" si="37">IF(G713*J713=0,"",G713*J713)</f>
        <v/>
      </c>
      <c r="M713" s="52"/>
    </row>
    <row r="714" spans="2:13" ht="30" customHeight="1">
      <c r="B714" s="158"/>
      <c r="C714" s="159"/>
      <c r="D714" s="161"/>
      <c r="E714" s="162"/>
      <c r="F714" s="163"/>
      <c r="G714" s="172"/>
      <c r="H714" s="179"/>
      <c r="I714" s="173"/>
      <c r="J714" s="172"/>
      <c r="K714" s="173"/>
      <c r="L714" s="53" t="str">
        <f t="shared" si="37"/>
        <v/>
      </c>
      <c r="M714" s="52"/>
    </row>
    <row r="715" spans="2:13" ht="30" customHeight="1">
      <c r="B715" s="158"/>
      <c r="C715" s="159"/>
      <c r="D715" s="161"/>
      <c r="E715" s="162"/>
      <c r="F715" s="163"/>
      <c r="G715" s="172"/>
      <c r="H715" s="179"/>
      <c r="I715" s="173"/>
      <c r="J715" s="172"/>
      <c r="K715" s="173"/>
      <c r="L715" s="53" t="str">
        <f t="shared" si="37"/>
        <v/>
      </c>
      <c r="M715" s="52"/>
    </row>
    <row r="716" spans="2:13" ht="30" customHeight="1">
      <c r="B716" s="158"/>
      <c r="C716" s="159"/>
      <c r="D716" s="161"/>
      <c r="E716" s="162"/>
      <c r="F716" s="163"/>
      <c r="G716" s="172"/>
      <c r="H716" s="179"/>
      <c r="I716" s="173"/>
      <c r="J716" s="172"/>
      <c r="K716" s="173"/>
      <c r="L716" s="53" t="str">
        <f t="shared" si="37"/>
        <v/>
      </c>
      <c r="M716" s="52"/>
    </row>
    <row r="717" spans="2:13" ht="30" customHeight="1">
      <c r="B717" s="158"/>
      <c r="C717" s="159"/>
      <c r="D717" s="161"/>
      <c r="E717" s="162"/>
      <c r="F717" s="163"/>
      <c r="G717" s="172"/>
      <c r="H717" s="179"/>
      <c r="I717" s="173"/>
      <c r="J717" s="172"/>
      <c r="K717" s="173"/>
      <c r="L717" s="53" t="str">
        <f t="shared" si="37"/>
        <v/>
      </c>
      <c r="M717" s="52"/>
    </row>
    <row r="718" spans="2:13" ht="30" customHeight="1">
      <c r="B718" s="158"/>
      <c r="C718" s="159"/>
      <c r="D718" s="161"/>
      <c r="E718" s="162"/>
      <c r="F718" s="163"/>
      <c r="G718" s="172"/>
      <c r="H718" s="179"/>
      <c r="I718" s="173"/>
      <c r="J718" s="172"/>
      <c r="K718" s="173"/>
      <c r="L718" s="53" t="str">
        <f t="shared" si="37"/>
        <v/>
      </c>
      <c r="M718" s="52"/>
    </row>
    <row r="719" spans="2:13" ht="30" customHeight="1">
      <c r="B719" s="158"/>
      <c r="C719" s="159"/>
      <c r="D719" s="161"/>
      <c r="E719" s="162"/>
      <c r="F719" s="163"/>
      <c r="G719" s="172"/>
      <c r="H719" s="179"/>
      <c r="I719" s="173"/>
      <c r="J719" s="172"/>
      <c r="K719" s="173"/>
      <c r="L719" s="53" t="str">
        <f t="shared" si="37"/>
        <v/>
      </c>
      <c r="M719" s="52"/>
    </row>
    <row r="720" spans="2:13" ht="30" customHeight="1">
      <c r="B720" s="170" t="s">
        <v>0</v>
      </c>
      <c r="C720" s="171"/>
      <c r="D720" s="171"/>
      <c r="E720" s="171"/>
      <c r="F720" s="171"/>
      <c r="G720" s="171"/>
      <c r="H720" s="171"/>
      <c r="I720" s="171"/>
      <c r="J720" s="171"/>
      <c r="K720" s="171"/>
      <c r="L720" s="54">
        <f>SUM(L712:L719)</f>
        <v>0</v>
      </c>
      <c r="M720" s="55"/>
    </row>
    <row r="721" spans="2:13" ht="30" customHeight="1">
      <c r="B721" s="174"/>
      <c r="C721" s="175"/>
      <c r="D721" s="176"/>
      <c r="E721" s="177"/>
      <c r="F721" s="177"/>
      <c r="G721" s="177"/>
      <c r="H721" s="177"/>
      <c r="I721" s="177"/>
      <c r="J721" s="177"/>
      <c r="K721" s="177"/>
      <c r="L721" s="178"/>
      <c r="M721" s="56"/>
    </row>
    <row r="722" spans="2:13" ht="38.25" customHeight="1">
      <c r="B722" s="140" t="s">
        <v>37</v>
      </c>
      <c r="C722" s="140"/>
      <c r="D722" s="140"/>
      <c r="E722" s="140"/>
      <c r="F722" s="140"/>
      <c r="G722" s="140"/>
      <c r="H722" s="140"/>
      <c r="I722" s="140"/>
      <c r="J722" s="38"/>
      <c r="M722" s="17" t="s">
        <v>61</v>
      </c>
    </row>
    <row r="723" spans="2:13" ht="24.95" customHeight="1" thickBot="1">
      <c r="E723" s="149" t="s">
        <v>9</v>
      </c>
      <c r="F723" s="149"/>
      <c r="G723" s="149"/>
      <c r="H723" s="149"/>
      <c r="I723" s="150"/>
      <c r="J723" s="150"/>
      <c r="K723" s="150"/>
      <c r="M723" s="63"/>
    </row>
    <row r="724" spans="2:13" ht="24.95" customHeight="1" thickTop="1">
      <c r="E724" s="39" t="s">
        <v>56</v>
      </c>
      <c r="F724" s="41"/>
      <c r="G724" s="40" t="s">
        <v>48</v>
      </c>
      <c r="H724" s="41"/>
      <c r="I724" s="40" t="s">
        <v>49</v>
      </c>
      <c r="J724" s="41"/>
      <c r="K724" s="40" t="s">
        <v>50</v>
      </c>
      <c r="M724" s="63"/>
    </row>
    <row r="725" spans="2:13" ht="24.95" customHeight="1">
      <c r="B725" s="151" t="s">
        <v>8</v>
      </c>
      <c r="C725" s="151"/>
      <c r="M725" s="63"/>
    </row>
    <row r="726" spans="2:13" ht="24.95" customHeight="1">
      <c r="M726" s="63"/>
    </row>
    <row r="727" spans="2:13" s="1" customFormat="1" ht="20.100000000000001" customHeight="1">
      <c r="B727" s="152" t="s">
        <v>7</v>
      </c>
      <c r="C727" s="153"/>
      <c r="D727" s="153"/>
      <c r="E727" s="153"/>
      <c r="F727" s="153"/>
      <c r="G727" s="153"/>
      <c r="H727" s="153"/>
      <c r="I727" s="153"/>
      <c r="J727" s="153"/>
      <c r="K727" s="154"/>
      <c r="M727" s="64"/>
    </row>
    <row r="728" spans="2:13" s="1" customFormat="1" ht="20.100000000000001" customHeight="1">
      <c r="B728" s="28"/>
      <c r="C728" s="66" t="s">
        <v>60</v>
      </c>
      <c r="D728" s="164" t="s">
        <v>57</v>
      </c>
      <c r="E728" s="165"/>
      <c r="F728" s="165"/>
      <c r="G728" s="165"/>
      <c r="H728" s="165"/>
      <c r="I728" s="165"/>
      <c r="J728" s="165"/>
      <c r="K728" s="166"/>
      <c r="L728"/>
      <c r="M728" s="64"/>
    </row>
    <row r="729" spans="2:13" s="1" customFormat="1" ht="20.100000000000001" customHeight="1">
      <c r="B729" s="29"/>
      <c r="C729" s="66" t="s">
        <v>55</v>
      </c>
      <c r="D729" s="167"/>
      <c r="E729" s="168"/>
      <c r="F729" s="168"/>
      <c r="G729" s="168"/>
      <c r="H729" s="168"/>
      <c r="I729" s="168"/>
      <c r="J729" s="168"/>
      <c r="K729" s="169"/>
      <c r="M729" s="64"/>
    </row>
    <row r="730" spans="2:13" s="1" customFormat="1" ht="20.100000000000001" customHeight="1">
      <c r="B730" s="160" t="s">
        <v>6</v>
      </c>
      <c r="C730" s="81"/>
      <c r="D730" s="155" t="s">
        <v>1</v>
      </c>
      <c r="E730" s="156"/>
      <c r="F730" s="157"/>
      <c r="G730" s="155" t="s">
        <v>2</v>
      </c>
      <c r="H730" s="156"/>
      <c r="I730" s="157"/>
      <c r="J730" s="155" t="s">
        <v>3</v>
      </c>
      <c r="K730" s="157"/>
      <c r="L730" s="2" t="s">
        <v>4</v>
      </c>
      <c r="M730" s="65" t="s">
        <v>5</v>
      </c>
    </row>
    <row r="731" spans="2:13" ht="30" customHeight="1">
      <c r="B731" s="158"/>
      <c r="C731" s="159"/>
      <c r="D731" s="161"/>
      <c r="E731" s="162"/>
      <c r="F731" s="163"/>
      <c r="G731" s="172"/>
      <c r="H731" s="179"/>
      <c r="I731" s="173"/>
      <c r="J731" s="172"/>
      <c r="K731" s="173"/>
      <c r="L731" s="53" t="str">
        <f>IF(G731*J731=0,"",G731*J731)</f>
        <v/>
      </c>
      <c r="M731" s="52"/>
    </row>
    <row r="732" spans="2:13" ht="30" customHeight="1">
      <c r="B732" s="158"/>
      <c r="C732" s="159"/>
      <c r="D732" s="161"/>
      <c r="E732" s="162"/>
      <c r="F732" s="163"/>
      <c r="G732" s="172"/>
      <c r="H732" s="179"/>
      <c r="I732" s="173"/>
      <c r="J732" s="172"/>
      <c r="K732" s="173"/>
      <c r="L732" s="53" t="str">
        <f t="shared" ref="L732:L738" si="38">IF(G732*J732=0,"",G732*J732)</f>
        <v/>
      </c>
      <c r="M732" s="52"/>
    </row>
    <row r="733" spans="2:13" ht="30" customHeight="1">
      <c r="B733" s="158"/>
      <c r="C733" s="159"/>
      <c r="D733" s="161"/>
      <c r="E733" s="162"/>
      <c r="F733" s="163"/>
      <c r="G733" s="172"/>
      <c r="H733" s="179"/>
      <c r="I733" s="173"/>
      <c r="J733" s="172"/>
      <c r="K733" s="173"/>
      <c r="L733" s="53" t="str">
        <f t="shared" si="38"/>
        <v/>
      </c>
      <c r="M733" s="52"/>
    </row>
    <row r="734" spans="2:13" ht="30" customHeight="1">
      <c r="B734" s="158"/>
      <c r="C734" s="159"/>
      <c r="D734" s="161"/>
      <c r="E734" s="162"/>
      <c r="F734" s="163"/>
      <c r="G734" s="172"/>
      <c r="H734" s="179"/>
      <c r="I734" s="173"/>
      <c r="J734" s="172"/>
      <c r="K734" s="173"/>
      <c r="L734" s="53" t="str">
        <f t="shared" si="38"/>
        <v/>
      </c>
      <c r="M734" s="52"/>
    </row>
    <row r="735" spans="2:13" ht="30" customHeight="1">
      <c r="B735" s="158"/>
      <c r="C735" s="159"/>
      <c r="D735" s="161"/>
      <c r="E735" s="162"/>
      <c r="F735" s="163"/>
      <c r="G735" s="172"/>
      <c r="H735" s="179"/>
      <c r="I735" s="173"/>
      <c r="J735" s="172"/>
      <c r="K735" s="173"/>
      <c r="L735" s="53" t="str">
        <f t="shared" si="38"/>
        <v/>
      </c>
      <c r="M735" s="52"/>
    </row>
    <row r="736" spans="2:13" ht="30" customHeight="1">
      <c r="B736" s="158"/>
      <c r="C736" s="159"/>
      <c r="D736" s="161"/>
      <c r="E736" s="162"/>
      <c r="F736" s="163"/>
      <c r="G736" s="172"/>
      <c r="H736" s="179"/>
      <c r="I736" s="173"/>
      <c r="J736" s="172"/>
      <c r="K736" s="173"/>
      <c r="L736" s="53" t="str">
        <f t="shared" si="38"/>
        <v/>
      </c>
      <c r="M736" s="52"/>
    </row>
    <row r="737" spans="2:13" ht="30" customHeight="1">
      <c r="B737" s="158"/>
      <c r="C737" s="159"/>
      <c r="D737" s="161"/>
      <c r="E737" s="162"/>
      <c r="F737" s="163"/>
      <c r="G737" s="172"/>
      <c r="H737" s="179"/>
      <c r="I737" s="173"/>
      <c r="J737" s="172"/>
      <c r="K737" s="173"/>
      <c r="L737" s="53" t="str">
        <f t="shared" si="38"/>
        <v/>
      </c>
      <c r="M737" s="52"/>
    </row>
    <row r="738" spans="2:13" ht="30" customHeight="1">
      <c r="B738" s="158"/>
      <c r="C738" s="159"/>
      <c r="D738" s="161"/>
      <c r="E738" s="162"/>
      <c r="F738" s="163"/>
      <c r="G738" s="172"/>
      <c r="H738" s="179"/>
      <c r="I738" s="173"/>
      <c r="J738" s="172"/>
      <c r="K738" s="173"/>
      <c r="L738" s="53" t="str">
        <f t="shared" si="38"/>
        <v/>
      </c>
      <c r="M738" s="52"/>
    </row>
    <row r="739" spans="2:13" ht="30" customHeight="1">
      <c r="B739" s="170" t="s">
        <v>0</v>
      </c>
      <c r="C739" s="171"/>
      <c r="D739" s="171"/>
      <c r="E739" s="171"/>
      <c r="F739" s="171"/>
      <c r="G739" s="171"/>
      <c r="H739" s="171"/>
      <c r="I739" s="171"/>
      <c r="J739" s="171"/>
      <c r="K739" s="171"/>
      <c r="L739" s="54">
        <f>SUM(L731:L738)</f>
        <v>0</v>
      </c>
      <c r="M739" s="55"/>
    </row>
    <row r="740" spans="2:13" ht="30" customHeight="1">
      <c r="B740" s="174"/>
      <c r="C740" s="175"/>
      <c r="D740" s="176"/>
      <c r="E740" s="177"/>
      <c r="F740" s="177"/>
      <c r="G740" s="177"/>
      <c r="H740" s="177"/>
      <c r="I740" s="177"/>
      <c r="J740" s="177"/>
      <c r="K740" s="177"/>
      <c r="L740" s="178"/>
      <c r="M740" s="56"/>
    </row>
    <row r="741" spans="2:13" ht="38.25" customHeight="1">
      <c r="B741" s="140" t="s">
        <v>37</v>
      </c>
      <c r="C741" s="140"/>
      <c r="D741" s="140"/>
      <c r="E741" s="140"/>
      <c r="F741" s="140"/>
      <c r="G741" s="140"/>
      <c r="H741" s="140"/>
      <c r="I741" s="140"/>
      <c r="J741" s="38"/>
      <c r="M741" s="17" t="s">
        <v>61</v>
      </c>
    </row>
    <row r="742" spans="2:13" ht="24.95" customHeight="1" thickBot="1">
      <c r="E742" s="149" t="s">
        <v>9</v>
      </c>
      <c r="F742" s="149"/>
      <c r="G742" s="149"/>
      <c r="H742" s="149"/>
      <c r="I742" s="150"/>
      <c r="J742" s="150"/>
      <c r="K742" s="150"/>
      <c r="M742" s="63"/>
    </row>
    <row r="743" spans="2:13" ht="24.95" customHeight="1" thickTop="1">
      <c r="E743" s="39" t="s">
        <v>56</v>
      </c>
      <c r="F743" s="41"/>
      <c r="G743" s="40" t="s">
        <v>48</v>
      </c>
      <c r="H743" s="41"/>
      <c r="I743" s="40" t="s">
        <v>49</v>
      </c>
      <c r="J743" s="41"/>
      <c r="K743" s="40" t="s">
        <v>50</v>
      </c>
      <c r="M743" s="63"/>
    </row>
    <row r="744" spans="2:13" ht="24.95" customHeight="1">
      <c r="B744" s="151" t="s">
        <v>8</v>
      </c>
      <c r="C744" s="151"/>
      <c r="M744" s="63"/>
    </row>
    <row r="745" spans="2:13" ht="24.95" customHeight="1">
      <c r="M745" s="63"/>
    </row>
    <row r="746" spans="2:13" s="1" customFormat="1" ht="20.100000000000001" customHeight="1">
      <c r="B746" s="152" t="s">
        <v>7</v>
      </c>
      <c r="C746" s="153"/>
      <c r="D746" s="153"/>
      <c r="E746" s="153"/>
      <c r="F746" s="153"/>
      <c r="G746" s="153"/>
      <c r="H746" s="153"/>
      <c r="I746" s="153"/>
      <c r="J746" s="153"/>
      <c r="K746" s="154"/>
      <c r="M746" s="64"/>
    </row>
    <row r="747" spans="2:13" s="1" customFormat="1" ht="20.100000000000001" customHeight="1">
      <c r="B747" s="28"/>
      <c r="C747" s="66" t="s">
        <v>60</v>
      </c>
      <c r="D747" s="164" t="s">
        <v>57</v>
      </c>
      <c r="E747" s="165"/>
      <c r="F747" s="165"/>
      <c r="G747" s="165"/>
      <c r="H747" s="165"/>
      <c r="I747" s="165"/>
      <c r="J747" s="165"/>
      <c r="K747" s="166"/>
      <c r="L747"/>
      <c r="M747" s="64"/>
    </row>
    <row r="748" spans="2:13" s="1" customFormat="1" ht="20.100000000000001" customHeight="1">
      <c r="B748" s="29"/>
      <c r="C748" s="66" t="s">
        <v>55</v>
      </c>
      <c r="D748" s="167"/>
      <c r="E748" s="168"/>
      <c r="F748" s="168"/>
      <c r="G748" s="168"/>
      <c r="H748" s="168"/>
      <c r="I748" s="168"/>
      <c r="J748" s="168"/>
      <c r="K748" s="169"/>
      <c r="M748" s="64"/>
    </row>
    <row r="749" spans="2:13" s="1" customFormat="1" ht="20.100000000000001" customHeight="1">
      <c r="B749" s="160" t="s">
        <v>6</v>
      </c>
      <c r="C749" s="81"/>
      <c r="D749" s="155" t="s">
        <v>1</v>
      </c>
      <c r="E749" s="156"/>
      <c r="F749" s="157"/>
      <c r="G749" s="155" t="s">
        <v>2</v>
      </c>
      <c r="H749" s="156"/>
      <c r="I749" s="157"/>
      <c r="J749" s="155" t="s">
        <v>3</v>
      </c>
      <c r="K749" s="157"/>
      <c r="L749" s="2" t="s">
        <v>4</v>
      </c>
      <c r="M749" s="65" t="s">
        <v>5</v>
      </c>
    </row>
    <row r="750" spans="2:13" ht="30" customHeight="1">
      <c r="B750" s="158"/>
      <c r="C750" s="159"/>
      <c r="D750" s="161"/>
      <c r="E750" s="162"/>
      <c r="F750" s="163"/>
      <c r="G750" s="172"/>
      <c r="H750" s="179"/>
      <c r="I750" s="173"/>
      <c r="J750" s="172"/>
      <c r="K750" s="173"/>
      <c r="L750" s="53" t="str">
        <f>IF(G750*J750=0,"",G750*J750)</f>
        <v/>
      </c>
      <c r="M750" s="52"/>
    </row>
    <row r="751" spans="2:13" ht="30" customHeight="1">
      <c r="B751" s="158"/>
      <c r="C751" s="159"/>
      <c r="D751" s="161"/>
      <c r="E751" s="162"/>
      <c r="F751" s="163"/>
      <c r="G751" s="172"/>
      <c r="H751" s="179"/>
      <c r="I751" s="173"/>
      <c r="J751" s="172"/>
      <c r="K751" s="173"/>
      <c r="L751" s="53" t="str">
        <f t="shared" ref="L751:L757" si="39">IF(G751*J751=0,"",G751*J751)</f>
        <v/>
      </c>
      <c r="M751" s="52"/>
    </row>
    <row r="752" spans="2:13" ht="30" customHeight="1">
      <c r="B752" s="158"/>
      <c r="C752" s="159"/>
      <c r="D752" s="161"/>
      <c r="E752" s="162"/>
      <c r="F752" s="163"/>
      <c r="G752" s="172"/>
      <c r="H752" s="179"/>
      <c r="I752" s="173"/>
      <c r="J752" s="172"/>
      <c r="K752" s="173"/>
      <c r="L752" s="53" t="str">
        <f t="shared" si="39"/>
        <v/>
      </c>
      <c r="M752" s="52"/>
    </row>
    <row r="753" spans="2:13" ht="30" customHeight="1">
      <c r="B753" s="158"/>
      <c r="C753" s="159"/>
      <c r="D753" s="161"/>
      <c r="E753" s="162"/>
      <c r="F753" s="163"/>
      <c r="G753" s="172"/>
      <c r="H753" s="179"/>
      <c r="I753" s="173"/>
      <c r="J753" s="172"/>
      <c r="K753" s="173"/>
      <c r="L753" s="53" t="str">
        <f t="shared" si="39"/>
        <v/>
      </c>
      <c r="M753" s="52"/>
    </row>
    <row r="754" spans="2:13" ht="30" customHeight="1">
      <c r="B754" s="158"/>
      <c r="C754" s="159"/>
      <c r="D754" s="161"/>
      <c r="E754" s="162"/>
      <c r="F754" s="163"/>
      <c r="G754" s="172"/>
      <c r="H754" s="179"/>
      <c r="I754" s="173"/>
      <c r="J754" s="172"/>
      <c r="K754" s="173"/>
      <c r="L754" s="53" t="str">
        <f t="shared" si="39"/>
        <v/>
      </c>
      <c r="M754" s="52"/>
    </row>
    <row r="755" spans="2:13" ht="30" customHeight="1">
      <c r="B755" s="158"/>
      <c r="C755" s="159"/>
      <c r="D755" s="161"/>
      <c r="E755" s="162"/>
      <c r="F755" s="163"/>
      <c r="G755" s="172"/>
      <c r="H755" s="179"/>
      <c r="I755" s="173"/>
      <c r="J755" s="172"/>
      <c r="K755" s="173"/>
      <c r="L755" s="53" t="str">
        <f t="shared" si="39"/>
        <v/>
      </c>
      <c r="M755" s="52"/>
    </row>
    <row r="756" spans="2:13" ht="30" customHeight="1">
      <c r="B756" s="158"/>
      <c r="C756" s="159"/>
      <c r="D756" s="161"/>
      <c r="E756" s="162"/>
      <c r="F756" s="163"/>
      <c r="G756" s="172"/>
      <c r="H756" s="179"/>
      <c r="I756" s="173"/>
      <c r="J756" s="172"/>
      <c r="K756" s="173"/>
      <c r="L756" s="53" t="str">
        <f t="shared" si="39"/>
        <v/>
      </c>
      <c r="M756" s="52"/>
    </row>
    <row r="757" spans="2:13" ht="30" customHeight="1">
      <c r="B757" s="158"/>
      <c r="C757" s="159"/>
      <c r="D757" s="161"/>
      <c r="E757" s="162"/>
      <c r="F757" s="163"/>
      <c r="G757" s="172"/>
      <c r="H757" s="179"/>
      <c r="I757" s="173"/>
      <c r="J757" s="172"/>
      <c r="K757" s="173"/>
      <c r="L757" s="53" t="str">
        <f t="shared" si="39"/>
        <v/>
      </c>
      <c r="M757" s="52"/>
    </row>
    <row r="758" spans="2:13" ht="30" customHeight="1">
      <c r="B758" s="170" t="s">
        <v>0</v>
      </c>
      <c r="C758" s="171"/>
      <c r="D758" s="171"/>
      <c r="E758" s="171"/>
      <c r="F758" s="171"/>
      <c r="G758" s="171"/>
      <c r="H758" s="171"/>
      <c r="I758" s="171"/>
      <c r="J758" s="171"/>
      <c r="K758" s="171"/>
      <c r="L758" s="54">
        <f>SUM(L750:L757)</f>
        <v>0</v>
      </c>
      <c r="M758" s="55"/>
    </row>
    <row r="759" spans="2:13" ht="30" customHeight="1">
      <c r="B759" s="174"/>
      <c r="C759" s="175"/>
      <c r="D759" s="176"/>
      <c r="E759" s="177"/>
      <c r="F759" s="177"/>
      <c r="G759" s="177"/>
      <c r="H759" s="177"/>
      <c r="I759" s="177"/>
      <c r="J759" s="177"/>
      <c r="K759" s="177"/>
      <c r="L759" s="178"/>
      <c r="M759" s="56"/>
    </row>
    <row r="760" spans="2:13" ht="38.25" customHeight="1">
      <c r="B760" s="140" t="s">
        <v>37</v>
      </c>
      <c r="C760" s="140"/>
      <c r="D760" s="140"/>
      <c r="E760" s="140"/>
      <c r="F760" s="140"/>
      <c r="G760" s="140"/>
      <c r="H760" s="140"/>
      <c r="I760" s="140"/>
      <c r="J760" s="38"/>
      <c r="M760" s="17" t="s">
        <v>61</v>
      </c>
    </row>
    <row r="761" spans="2:13" ht="24.95" customHeight="1" thickBot="1">
      <c r="E761" s="149" t="s">
        <v>9</v>
      </c>
      <c r="F761" s="149"/>
      <c r="G761" s="149"/>
      <c r="H761" s="149"/>
      <c r="I761" s="150"/>
      <c r="J761" s="150"/>
      <c r="K761" s="150"/>
      <c r="M761" s="63"/>
    </row>
    <row r="762" spans="2:13" ht="24.95" customHeight="1" thickTop="1">
      <c r="E762" s="39" t="s">
        <v>56</v>
      </c>
      <c r="F762" s="41"/>
      <c r="G762" s="40" t="s">
        <v>48</v>
      </c>
      <c r="H762" s="41"/>
      <c r="I762" s="40" t="s">
        <v>49</v>
      </c>
      <c r="J762" s="41"/>
      <c r="K762" s="40" t="s">
        <v>50</v>
      </c>
      <c r="M762" s="63"/>
    </row>
    <row r="763" spans="2:13" ht="24.95" customHeight="1">
      <c r="B763" s="151" t="s">
        <v>8</v>
      </c>
      <c r="C763" s="151"/>
      <c r="M763" s="63"/>
    </row>
    <row r="764" spans="2:13" ht="24.95" customHeight="1">
      <c r="M764" s="63"/>
    </row>
    <row r="765" spans="2:13" s="1" customFormat="1" ht="20.100000000000001" customHeight="1">
      <c r="B765" s="152" t="s">
        <v>7</v>
      </c>
      <c r="C765" s="153"/>
      <c r="D765" s="153"/>
      <c r="E765" s="153"/>
      <c r="F765" s="153"/>
      <c r="G765" s="153"/>
      <c r="H765" s="153"/>
      <c r="I765" s="153"/>
      <c r="J765" s="153"/>
      <c r="K765" s="154"/>
      <c r="M765" s="64"/>
    </row>
    <row r="766" spans="2:13" s="1" customFormat="1" ht="20.100000000000001" customHeight="1">
      <c r="B766" s="28"/>
      <c r="C766" s="66" t="s">
        <v>60</v>
      </c>
      <c r="D766" s="164" t="s">
        <v>57</v>
      </c>
      <c r="E766" s="165"/>
      <c r="F766" s="165"/>
      <c r="G766" s="165"/>
      <c r="H766" s="165"/>
      <c r="I766" s="165"/>
      <c r="J766" s="165"/>
      <c r="K766" s="166"/>
      <c r="L766"/>
      <c r="M766" s="64"/>
    </row>
    <row r="767" spans="2:13" s="1" customFormat="1" ht="20.100000000000001" customHeight="1">
      <c r="B767" s="29"/>
      <c r="C767" s="66" t="s">
        <v>55</v>
      </c>
      <c r="D767" s="167"/>
      <c r="E767" s="168"/>
      <c r="F767" s="168"/>
      <c r="G767" s="168"/>
      <c r="H767" s="168"/>
      <c r="I767" s="168"/>
      <c r="J767" s="168"/>
      <c r="K767" s="169"/>
      <c r="M767" s="64"/>
    </row>
    <row r="768" spans="2:13" s="1" customFormat="1" ht="20.100000000000001" customHeight="1">
      <c r="B768" s="160" t="s">
        <v>6</v>
      </c>
      <c r="C768" s="81"/>
      <c r="D768" s="155" t="s">
        <v>1</v>
      </c>
      <c r="E768" s="156"/>
      <c r="F768" s="157"/>
      <c r="G768" s="155" t="s">
        <v>2</v>
      </c>
      <c r="H768" s="156"/>
      <c r="I768" s="157"/>
      <c r="J768" s="155" t="s">
        <v>3</v>
      </c>
      <c r="K768" s="157"/>
      <c r="L768" s="2" t="s">
        <v>4</v>
      </c>
      <c r="M768" s="65" t="s">
        <v>5</v>
      </c>
    </row>
    <row r="769" spans="2:13" ht="30" customHeight="1">
      <c r="B769" s="158"/>
      <c r="C769" s="159"/>
      <c r="D769" s="161"/>
      <c r="E769" s="162"/>
      <c r="F769" s="163"/>
      <c r="G769" s="172"/>
      <c r="H769" s="179"/>
      <c r="I769" s="173"/>
      <c r="J769" s="172"/>
      <c r="K769" s="173"/>
      <c r="L769" s="53" t="str">
        <f>IF(G769*J769=0,"",G769*J769)</f>
        <v/>
      </c>
      <c r="M769" s="52"/>
    </row>
    <row r="770" spans="2:13" ht="30" customHeight="1">
      <c r="B770" s="158"/>
      <c r="C770" s="159"/>
      <c r="D770" s="161"/>
      <c r="E770" s="162"/>
      <c r="F770" s="163"/>
      <c r="G770" s="172"/>
      <c r="H770" s="179"/>
      <c r="I770" s="173"/>
      <c r="J770" s="172"/>
      <c r="K770" s="173"/>
      <c r="L770" s="53" t="str">
        <f t="shared" ref="L770:L776" si="40">IF(G770*J770=0,"",G770*J770)</f>
        <v/>
      </c>
      <c r="M770" s="52"/>
    </row>
    <row r="771" spans="2:13" ht="30" customHeight="1">
      <c r="B771" s="158"/>
      <c r="C771" s="159"/>
      <c r="D771" s="161"/>
      <c r="E771" s="162"/>
      <c r="F771" s="163"/>
      <c r="G771" s="172"/>
      <c r="H771" s="179"/>
      <c r="I771" s="173"/>
      <c r="J771" s="172"/>
      <c r="K771" s="173"/>
      <c r="L771" s="53" t="str">
        <f t="shared" si="40"/>
        <v/>
      </c>
      <c r="M771" s="52"/>
    </row>
    <row r="772" spans="2:13" ht="30" customHeight="1">
      <c r="B772" s="158"/>
      <c r="C772" s="159"/>
      <c r="D772" s="161"/>
      <c r="E772" s="162"/>
      <c r="F772" s="163"/>
      <c r="G772" s="172"/>
      <c r="H772" s="179"/>
      <c r="I772" s="173"/>
      <c r="J772" s="172"/>
      <c r="K772" s="173"/>
      <c r="L772" s="53" t="str">
        <f t="shared" si="40"/>
        <v/>
      </c>
      <c r="M772" s="52"/>
    </row>
    <row r="773" spans="2:13" ht="30" customHeight="1">
      <c r="B773" s="158"/>
      <c r="C773" s="159"/>
      <c r="D773" s="161"/>
      <c r="E773" s="162"/>
      <c r="F773" s="163"/>
      <c r="G773" s="172"/>
      <c r="H773" s="179"/>
      <c r="I773" s="173"/>
      <c r="J773" s="172"/>
      <c r="K773" s="173"/>
      <c r="L773" s="53" t="str">
        <f t="shared" si="40"/>
        <v/>
      </c>
      <c r="M773" s="52"/>
    </row>
    <row r="774" spans="2:13" ht="30" customHeight="1">
      <c r="B774" s="158"/>
      <c r="C774" s="159"/>
      <c r="D774" s="161"/>
      <c r="E774" s="162"/>
      <c r="F774" s="163"/>
      <c r="G774" s="172"/>
      <c r="H774" s="179"/>
      <c r="I774" s="173"/>
      <c r="J774" s="172"/>
      <c r="K774" s="173"/>
      <c r="L774" s="53" t="str">
        <f t="shared" si="40"/>
        <v/>
      </c>
      <c r="M774" s="52"/>
    </row>
    <row r="775" spans="2:13" ht="30" customHeight="1">
      <c r="B775" s="158"/>
      <c r="C775" s="159"/>
      <c r="D775" s="161"/>
      <c r="E775" s="162"/>
      <c r="F775" s="163"/>
      <c r="G775" s="172"/>
      <c r="H775" s="179"/>
      <c r="I775" s="173"/>
      <c r="J775" s="172"/>
      <c r="K775" s="173"/>
      <c r="L775" s="53" t="str">
        <f t="shared" si="40"/>
        <v/>
      </c>
      <c r="M775" s="52"/>
    </row>
    <row r="776" spans="2:13" ht="30" customHeight="1">
      <c r="B776" s="158"/>
      <c r="C776" s="159"/>
      <c r="D776" s="161"/>
      <c r="E776" s="162"/>
      <c r="F776" s="163"/>
      <c r="G776" s="172"/>
      <c r="H776" s="179"/>
      <c r="I776" s="173"/>
      <c r="J776" s="172"/>
      <c r="K776" s="173"/>
      <c r="L776" s="53" t="str">
        <f t="shared" si="40"/>
        <v/>
      </c>
      <c r="M776" s="52"/>
    </row>
    <row r="777" spans="2:13" ht="30" customHeight="1">
      <c r="B777" s="170" t="s">
        <v>0</v>
      </c>
      <c r="C777" s="171"/>
      <c r="D777" s="171"/>
      <c r="E777" s="171"/>
      <c r="F777" s="171"/>
      <c r="G777" s="171"/>
      <c r="H777" s="171"/>
      <c r="I777" s="171"/>
      <c r="J777" s="171"/>
      <c r="K777" s="171"/>
      <c r="L777" s="54">
        <f>SUM(L769:L776)</f>
        <v>0</v>
      </c>
      <c r="M777" s="55"/>
    </row>
    <row r="778" spans="2:13" ht="30" customHeight="1">
      <c r="B778" s="174"/>
      <c r="C778" s="175"/>
      <c r="D778" s="176"/>
      <c r="E778" s="177"/>
      <c r="F778" s="177"/>
      <c r="G778" s="177"/>
      <c r="H778" s="177"/>
      <c r="I778" s="177"/>
      <c r="J778" s="177"/>
      <c r="K778" s="177"/>
      <c r="L778" s="178"/>
      <c r="M778" s="56"/>
    </row>
    <row r="779" spans="2:13" ht="38.25" customHeight="1">
      <c r="B779" s="140" t="s">
        <v>37</v>
      </c>
      <c r="C779" s="140"/>
      <c r="D779" s="140"/>
      <c r="E779" s="140"/>
      <c r="F779" s="140"/>
      <c r="G779" s="140"/>
      <c r="H779" s="140"/>
      <c r="I779" s="140"/>
      <c r="J779" s="38"/>
      <c r="M779" s="17" t="s">
        <v>61</v>
      </c>
    </row>
    <row r="780" spans="2:13" ht="24.95" customHeight="1" thickBot="1">
      <c r="E780" s="149" t="s">
        <v>9</v>
      </c>
      <c r="F780" s="149"/>
      <c r="G780" s="149"/>
      <c r="H780" s="149"/>
      <c r="I780" s="150"/>
      <c r="J780" s="150"/>
      <c r="K780" s="150"/>
      <c r="M780" s="63"/>
    </row>
    <row r="781" spans="2:13" ht="24.95" customHeight="1" thickTop="1">
      <c r="E781" s="39" t="s">
        <v>56</v>
      </c>
      <c r="F781" s="41"/>
      <c r="G781" s="40" t="s">
        <v>48</v>
      </c>
      <c r="H781" s="41"/>
      <c r="I781" s="40" t="s">
        <v>49</v>
      </c>
      <c r="J781" s="41"/>
      <c r="K781" s="40" t="s">
        <v>50</v>
      </c>
      <c r="M781" s="63"/>
    </row>
    <row r="782" spans="2:13" ht="24.95" customHeight="1">
      <c r="B782" s="151" t="s">
        <v>8</v>
      </c>
      <c r="C782" s="151"/>
      <c r="M782" s="63"/>
    </row>
    <row r="783" spans="2:13" ht="24.95" customHeight="1">
      <c r="M783" s="63"/>
    </row>
    <row r="784" spans="2:13" s="1" customFormat="1" ht="20.100000000000001" customHeight="1">
      <c r="B784" s="152" t="s">
        <v>7</v>
      </c>
      <c r="C784" s="153"/>
      <c r="D784" s="153"/>
      <c r="E784" s="153"/>
      <c r="F784" s="153"/>
      <c r="G784" s="153"/>
      <c r="H784" s="153"/>
      <c r="I784" s="153"/>
      <c r="J784" s="153"/>
      <c r="K784" s="154"/>
      <c r="M784" s="64"/>
    </row>
    <row r="785" spans="2:13" s="1" customFormat="1" ht="20.100000000000001" customHeight="1">
      <c r="B785" s="28"/>
      <c r="C785" s="66" t="s">
        <v>60</v>
      </c>
      <c r="D785" s="164" t="s">
        <v>57</v>
      </c>
      <c r="E785" s="165"/>
      <c r="F785" s="165"/>
      <c r="G785" s="165"/>
      <c r="H785" s="165"/>
      <c r="I785" s="165"/>
      <c r="J785" s="165"/>
      <c r="K785" s="166"/>
      <c r="L785"/>
      <c r="M785" s="64"/>
    </row>
    <row r="786" spans="2:13" s="1" customFormat="1" ht="20.100000000000001" customHeight="1">
      <c r="B786" s="29"/>
      <c r="C786" s="66" t="s">
        <v>55</v>
      </c>
      <c r="D786" s="167"/>
      <c r="E786" s="168"/>
      <c r="F786" s="168"/>
      <c r="G786" s="168"/>
      <c r="H786" s="168"/>
      <c r="I786" s="168"/>
      <c r="J786" s="168"/>
      <c r="K786" s="169"/>
      <c r="M786" s="64"/>
    </row>
    <row r="787" spans="2:13" s="1" customFormat="1" ht="20.100000000000001" customHeight="1">
      <c r="B787" s="160" t="s">
        <v>6</v>
      </c>
      <c r="C787" s="81"/>
      <c r="D787" s="155" t="s">
        <v>1</v>
      </c>
      <c r="E787" s="156"/>
      <c r="F787" s="157"/>
      <c r="G787" s="155" t="s">
        <v>2</v>
      </c>
      <c r="H787" s="156"/>
      <c r="I787" s="157"/>
      <c r="J787" s="155" t="s">
        <v>3</v>
      </c>
      <c r="K787" s="157"/>
      <c r="L787" s="2" t="s">
        <v>4</v>
      </c>
      <c r="M787" s="65" t="s">
        <v>5</v>
      </c>
    </row>
    <row r="788" spans="2:13" ht="30" customHeight="1">
      <c r="B788" s="158"/>
      <c r="C788" s="159"/>
      <c r="D788" s="161"/>
      <c r="E788" s="162"/>
      <c r="F788" s="163"/>
      <c r="G788" s="172"/>
      <c r="H788" s="179"/>
      <c r="I788" s="173"/>
      <c r="J788" s="172"/>
      <c r="K788" s="173"/>
      <c r="L788" s="53" t="str">
        <f>IF(G788*J788=0,"",G788*J788)</f>
        <v/>
      </c>
      <c r="M788" s="52"/>
    </row>
    <row r="789" spans="2:13" ht="30" customHeight="1">
      <c r="B789" s="158"/>
      <c r="C789" s="159"/>
      <c r="D789" s="161"/>
      <c r="E789" s="162"/>
      <c r="F789" s="163"/>
      <c r="G789" s="172"/>
      <c r="H789" s="179"/>
      <c r="I789" s="173"/>
      <c r="J789" s="172"/>
      <c r="K789" s="173"/>
      <c r="L789" s="53" t="str">
        <f t="shared" ref="L789:L795" si="41">IF(G789*J789=0,"",G789*J789)</f>
        <v/>
      </c>
      <c r="M789" s="52"/>
    </row>
    <row r="790" spans="2:13" ht="30" customHeight="1">
      <c r="B790" s="158"/>
      <c r="C790" s="159"/>
      <c r="D790" s="161"/>
      <c r="E790" s="162"/>
      <c r="F790" s="163"/>
      <c r="G790" s="172"/>
      <c r="H790" s="179"/>
      <c r="I790" s="173"/>
      <c r="J790" s="172"/>
      <c r="K790" s="173"/>
      <c r="L790" s="53" t="str">
        <f t="shared" si="41"/>
        <v/>
      </c>
      <c r="M790" s="52"/>
    </row>
    <row r="791" spans="2:13" ht="30" customHeight="1">
      <c r="B791" s="158"/>
      <c r="C791" s="159"/>
      <c r="D791" s="161"/>
      <c r="E791" s="162"/>
      <c r="F791" s="163"/>
      <c r="G791" s="172"/>
      <c r="H791" s="179"/>
      <c r="I791" s="173"/>
      <c r="J791" s="172"/>
      <c r="K791" s="173"/>
      <c r="L791" s="53" t="str">
        <f t="shared" si="41"/>
        <v/>
      </c>
      <c r="M791" s="52"/>
    </row>
    <row r="792" spans="2:13" ht="30" customHeight="1">
      <c r="B792" s="158"/>
      <c r="C792" s="159"/>
      <c r="D792" s="161"/>
      <c r="E792" s="162"/>
      <c r="F792" s="163"/>
      <c r="G792" s="172"/>
      <c r="H792" s="179"/>
      <c r="I792" s="173"/>
      <c r="J792" s="172"/>
      <c r="K792" s="173"/>
      <c r="L792" s="53" t="str">
        <f t="shared" si="41"/>
        <v/>
      </c>
      <c r="M792" s="52"/>
    </row>
    <row r="793" spans="2:13" ht="30" customHeight="1">
      <c r="B793" s="158"/>
      <c r="C793" s="159"/>
      <c r="D793" s="161"/>
      <c r="E793" s="162"/>
      <c r="F793" s="163"/>
      <c r="G793" s="172"/>
      <c r="H793" s="179"/>
      <c r="I793" s="173"/>
      <c r="J793" s="172"/>
      <c r="K793" s="173"/>
      <c r="L793" s="53" t="str">
        <f t="shared" si="41"/>
        <v/>
      </c>
      <c r="M793" s="52"/>
    </row>
    <row r="794" spans="2:13" ht="30" customHeight="1">
      <c r="B794" s="158"/>
      <c r="C794" s="159"/>
      <c r="D794" s="161"/>
      <c r="E794" s="162"/>
      <c r="F794" s="163"/>
      <c r="G794" s="172"/>
      <c r="H794" s="179"/>
      <c r="I794" s="173"/>
      <c r="J794" s="172"/>
      <c r="K794" s="173"/>
      <c r="L794" s="53" t="str">
        <f t="shared" si="41"/>
        <v/>
      </c>
      <c r="M794" s="52"/>
    </row>
    <row r="795" spans="2:13" ht="30" customHeight="1">
      <c r="B795" s="158"/>
      <c r="C795" s="159"/>
      <c r="D795" s="161"/>
      <c r="E795" s="162"/>
      <c r="F795" s="163"/>
      <c r="G795" s="172"/>
      <c r="H795" s="179"/>
      <c r="I795" s="173"/>
      <c r="J795" s="172"/>
      <c r="K795" s="173"/>
      <c r="L795" s="53" t="str">
        <f t="shared" si="41"/>
        <v/>
      </c>
      <c r="M795" s="52"/>
    </row>
    <row r="796" spans="2:13" ht="30" customHeight="1">
      <c r="B796" s="170" t="s">
        <v>0</v>
      </c>
      <c r="C796" s="171"/>
      <c r="D796" s="171"/>
      <c r="E796" s="171"/>
      <c r="F796" s="171"/>
      <c r="G796" s="171"/>
      <c r="H796" s="171"/>
      <c r="I796" s="171"/>
      <c r="J796" s="171"/>
      <c r="K796" s="171"/>
      <c r="L796" s="54">
        <f>SUM(L788:L795)</f>
        <v>0</v>
      </c>
      <c r="M796" s="55"/>
    </row>
    <row r="797" spans="2:13" ht="30" customHeight="1">
      <c r="B797" s="174"/>
      <c r="C797" s="175"/>
      <c r="D797" s="176"/>
      <c r="E797" s="177"/>
      <c r="F797" s="177"/>
      <c r="G797" s="177"/>
      <c r="H797" s="177"/>
      <c r="I797" s="177"/>
      <c r="J797" s="177"/>
      <c r="K797" s="177"/>
      <c r="L797" s="178"/>
      <c r="M797" s="56"/>
    </row>
    <row r="798" spans="2:13" ht="38.25" customHeight="1">
      <c r="B798" s="140" t="s">
        <v>37</v>
      </c>
      <c r="C798" s="140"/>
      <c r="D798" s="140"/>
      <c r="E798" s="140"/>
      <c r="F798" s="140"/>
      <c r="G798" s="140"/>
      <c r="H798" s="140"/>
      <c r="I798" s="140"/>
      <c r="J798" s="38"/>
      <c r="M798" s="17" t="s">
        <v>61</v>
      </c>
    </row>
    <row r="799" spans="2:13" ht="24.95" customHeight="1" thickBot="1">
      <c r="E799" s="149" t="s">
        <v>9</v>
      </c>
      <c r="F799" s="149"/>
      <c r="G799" s="149"/>
      <c r="H799" s="149"/>
      <c r="I799" s="150"/>
      <c r="J799" s="150"/>
      <c r="K799" s="150"/>
      <c r="M799" s="63"/>
    </row>
    <row r="800" spans="2:13" ht="24.95" customHeight="1" thickTop="1">
      <c r="E800" s="39" t="s">
        <v>56</v>
      </c>
      <c r="F800" s="41"/>
      <c r="G800" s="40" t="s">
        <v>48</v>
      </c>
      <c r="H800" s="41"/>
      <c r="I800" s="40" t="s">
        <v>49</v>
      </c>
      <c r="J800" s="41"/>
      <c r="K800" s="40" t="s">
        <v>50</v>
      </c>
      <c r="M800" s="63"/>
    </row>
    <row r="801" spans="2:13" ht="24.95" customHeight="1">
      <c r="B801" s="151" t="s">
        <v>8</v>
      </c>
      <c r="C801" s="151"/>
      <c r="M801" s="63"/>
    </row>
    <row r="802" spans="2:13" ht="24.95" customHeight="1">
      <c r="M802" s="63"/>
    </row>
    <row r="803" spans="2:13" s="1" customFormat="1" ht="20.100000000000001" customHeight="1">
      <c r="B803" s="152" t="s">
        <v>7</v>
      </c>
      <c r="C803" s="153"/>
      <c r="D803" s="153"/>
      <c r="E803" s="153"/>
      <c r="F803" s="153"/>
      <c r="G803" s="153"/>
      <c r="H803" s="153"/>
      <c r="I803" s="153"/>
      <c r="J803" s="153"/>
      <c r="K803" s="154"/>
      <c r="M803" s="64"/>
    </row>
    <row r="804" spans="2:13" s="1" customFormat="1" ht="20.100000000000001" customHeight="1">
      <c r="B804" s="28"/>
      <c r="C804" s="66" t="s">
        <v>60</v>
      </c>
      <c r="D804" s="164" t="s">
        <v>57</v>
      </c>
      <c r="E804" s="165"/>
      <c r="F804" s="165"/>
      <c r="G804" s="165"/>
      <c r="H804" s="165"/>
      <c r="I804" s="165"/>
      <c r="J804" s="165"/>
      <c r="K804" s="166"/>
      <c r="L804"/>
      <c r="M804" s="64"/>
    </row>
    <row r="805" spans="2:13" s="1" customFormat="1" ht="20.100000000000001" customHeight="1">
      <c r="B805" s="29"/>
      <c r="C805" s="66" t="s">
        <v>55</v>
      </c>
      <c r="D805" s="167"/>
      <c r="E805" s="168"/>
      <c r="F805" s="168"/>
      <c r="G805" s="168"/>
      <c r="H805" s="168"/>
      <c r="I805" s="168"/>
      <c r="J805" s="168"/>
      <c r="K805" s="169"/>
      <c r="M805" s="64"/>
    </row>
    <row r="806" spans="2:13" s="1" customFormat="1" ht="20.100000000000001" customHeight="1">
      <c r="B806" s="160" t="s">
        <v>6</v>
      </c>
      <c r="C806" s="81"/>
      <c r="D806" s="155" t="s">
        <v>1</v>
      </c>
      <c r="E806" s="156"/>
      <c r="F806" s="157"/>
      <c r="G806" s="155" t="s">
        <v>2</v>
      </c>
      <c r="H806" s="156"/>
      <c r="I806" s="157"/>
      <c r="J806" s="155" t="s">
        <v>3</v>
      </c>
      <c r="K806" s="157"/>
      <c r="L806" s="2" t="s">
        <v>4</v>
      </c>
      <c r="M806" s="65" t="s">
        <v>5</v>
      </c>
    </row>
    <row r="807" spans="2:13" ht="30" customHeight="1">
      <c r="B807" s="158"/>
      <c r="C807" s="159"/>
      <c r="D807" s="161"/>
      <c r="E807" s="162"/>
      <c r="F807" s="163"/>
      <c r="G807" s="172"/>
      <c r="H807" s="179"/>
      <c r="I807" s="173"/>
      <c r="J807" s="172"/>
      <c r="K807" s="173"/>
      <c r="L807" s="53" t="str">
        <f>IF(G807*J807=0,"",G807*J807)</f>
        <v/>
      </c>
      <c r="M807" s="52"/>
    </row>
    <row r="808" spans="2:13" ht="30" customHeight="1">
      <c r="B808" s="158"/>
      <c r="C808" s="159"/>
      <c r="D808" s="161"/>
      <c r="E808" s="162"/>
      <c r="F808" s="163"/>
      <c r="G808" s="172"/>
      <c r="H808" s="179"/>
      <c r="I808" s="173"/>
      <c r="J808" s="172"/>
      <c r="K808" s="173"/>
      <c r="L808" s="53" t="str">
        <f t="shared" ref="L808:L814" si="42">IF(G808*J808=0,"",G808*J808)</f>
        <v/>
      </c>
      <c r="M808" s="52"/>
    </row>
    <row r="809" spans="2:13" ht="30" customHeight="1">
      <c r="B809" s="158"/>
      <c r="C809" s="159"/>
      <c r="D809" s="161"/>
      <c r="E809" s="162"/>
      <c r="F809" s="163"/>
      <c r="G809" s="172"/>
      <c r="H809" s="179"/>
      <c r="I809" s="173"/>
      <c r="J809" s="172"/>
      <c r="K809" s="173"/>
      <c r="L809" s="53" t="str">
        <f t="shared" si="42"/>
        <v/>
      </c>
      <c r="M809" s="52"/>
    </row>
    <row r="810" spans="2:13" ht="30" customHeight="1">
      <c r="B810" s="158"/>
      <c r="C810" s="159"/>
      <c r="D810" s="161"/>
      <c r="E810" s="162"/>
      <c r="F810" s="163"/>
      <c r="G810" s="172"/>
      <c r="H810" s="179"/>
      <c r="I810" s="173"/>
      <c r="J810" s="172"/>
      <c r="K810" s="173"/>
      <c r="L810" s="53" t="str">
        <f t="shared" si="42"/>
        <v/>
      </c>
      <c r="M810" s="52"/>
    </row>
    <row r="811" spans="2:13" ht="30" customHeight="1">
      <c r="B811" s="158"/>
      <c r="C811" s="159"/>
      <c r="D811" s="161"/>
      <c r="E811" s="162"/>
      <c r="F811" s="163"/>
      <c r="G811" s="172"/>
      <c r="H811" s="179"/>
      <c r="I811" s="173"/>
      <c r="J811" s="172"/>
      <c r="K811" s="173"/>
      <c r="L811" s="53" t="str">
        <f t="shared" si="42"/>
        <v/>
      </c>
      <c r="M811" s="52"/>
    </row>
    <row r="812" spans="2:13" ht="30" customHeight="1">
      <c r="B812" s="158"/>
      <c r="C812" s="159"/>
      <c r="D812" s="161"/>
      <c r="E812" s="162"/>
      <c r="F812" s="163"/>
      <c r="G812" s="172"/>
      <c r="H812" s="179"/>
      <c r="I812" s="173"/>
      <c r="J812" s="172"/>
      <c r="K812" s="173"/>
      <c r="L812" s="53" t="str">
        <f t="shared" si="42"/>
        <v/>
      </c>
      <c r="M812" s="52"/>
    </row>
    <row r="813" spans="2:13" ht="30" customHeight="1">
      <c r="B813" s="158"/>
      <c r="C813" s="159"/>
      <c r="D813" s="161"/>
      <c r="E813" s="162"/>
      <c r="F813" s="163"/>
      <c r="G813" s="172"/>
      <c r="H813" s="179"/>
      <c r="I813" s="173"/>
      <c r="J813" s="172"/>
      <c r="K813" s="173"/>
      <c r="L813" s="53" t="str">
        <f t="shared" si="42"/>
        <v/>
      </c>
      <c r="M813" s="52"/>
    </row>
    <row r="814" spans="2:13" ht="30" customHeight="1">
      <c r="B814" s="158"/>
      <c r="C814" s="159"/>
      <c r="D814" s="161"/>
      <c r="E814" s="162"/>
      <c r="F814" s="163"/>
      <c r="G814" s="172"/>
      <c r="H814" s="179"/>
      <c r="I814" s="173"/>
      <c r="J814" s="172"/>
      <c r="K814" s="173"/>
      <c r="L814" s="53" t="str">
        <f t="shared" si="42"/>
        <v/>
      </c>
      <c r="M814" s="52"/>
    </row>
    <row r="815" spans="2:13" ht="30" customHeight="1">
      <c r="B815" s="170" t="s">
        <v>0</v>
      </c>
      <c r="C815" s="171"/>
      <c r="D815" s="171"/>
      <c r="E815" s="171"/>
      <c r="F815" s="171"/>
      <c r="G815" s="171"/>
      <c r="H815" s="171"/>
      <c r="I815" s="171"/>
      <c r="J815" s="171"/>
      <c r="K815" s="171"/>
      <c r="L815" s="54">
        <f>SUM(L807:L814)</f>
        <v>0</v>
      </c>
      <c r="M815" s="55"/>
    </row>
    <row r="816" spans="2:13" ht="30" customHeight="1">
      <c r="B816" s="174"/>
      <c r="C816" s="175"/>
      <c r="D816" s="176"/>
      <c r="E816" s="177"/>
      <c r="F816" s="177"/>
      <c r="G816" s="177"/>
      <c r="H816" s="177"/>
      <c r="I816" s="177"/>
      <c r="J816" s="177"/>
      <c r="K816" s="177"/>
      <c r="L816" s="178"/>
      <c r="M816" s="56"/>
    </row>
    <row r="817" spans="2:13" ht="38.25" customHeight="1">
      <c r="B817" s="140" t="s">
        <v>37</v>
      </c>
      <c r="C817" s="140"/>
      <c r="D817" s="140"/>
      <c r="E817" s="140"/>
      <c r="F817" s="140"/>
      <c r="G817" s="140"/>
      <c r="H817" s="140"/>
      <c r="I817" s="140"/>
      <c r="J817" s="38"/>
      <c r="M817" s="17" t="s">
        <v>61</v>
      </c>
    </row>
    <row r="818" spans="2:13" ht="24.95" customHeight="1" thickBot="1">
      <c r="E818" s="149" t="s">
        <v>9</v>
      </c>
      <c r="F818" s="149"/>
      <c r="G818" s="149"/>
      <c r="H818" s="149"/>
      <c r="I818" s="150"/>
      <c r="J818" s="150"/>
      <c r="K818" s="150"/>
      <c r="M818" s="63"/>
    </row>
    <row r="819" spans="2:13" ht="24.95" customHeight="1" thickTop="1">
      <c r="E819" s="39" t="s">
        <v>56</v>
      </c>
      <c r="F819" s="41"/>
      <c r="G819" s="40" t="s">
        <v>48</v>
      </c>
      <c r="H819" s="41"/>
      <c r="I819" s="40" t="s">
        <v>49</v>
      </c>
      <c r="J819" s="41"/>
      <c r="K819" s="40" t="s">
        <v>50</v>
      </c>
      <c r="M819" s="63"/>
    </row>
    <row r="820" spans="2:13" ht="24.95" customHeight="1">
      <c r="B820" s="151" t="s">
        <v>8</v>
      </c>
      <c r="C820" s="151"/>
      <c r="M820" s="63"/>
    </row>
    <row r="821" spans="2:13" ht="24.95" customHeight="1">
      <c r="M821" s="63"/>
    </row>
    <row r="822" spans="2:13" s="1" customFormat="1" ht="20.100000000000001" customHeight="1">
      <c r="B822" s="152" t="s">
        <v>7</v>
      </c>
      <c r="C822" s="153"/>
      <c r="D822" s="153"/>
      <c r="E822" s="153"/>
      <c r="F822" s="153"/>
      <c r="G822" s="153"/>
      <c r="H822" s="153"/>
      <c r="I822" s="153"/>
      <c r="J822" s="153"/>
      <c r="K822" s="154"/>
      <c r="M822" s="64"/>
    </row>
    <row r="823" spans="2:13" s="1" customFormat="1" ht="20.100000000000001" customHeight="1">
      <c r="B823" s="28"/>
      <c r="C823" s="66" t="s">
        <v>60</v>
      </c>
      <c r="D823" s="164" t="s">
        <v>57</v>
      </c>
      <c r="E823" s="165"/>
      <c r="F823" s="165"/>
      <c r="G823" s="165"/>
      <c r="H823" s="165"/>
      <c r="I823" s="165"/>
      <c r="J823" s="165"/>
      <c r="K823" s="166"/>
      <c r="L823"/>
      <c r="M823" s="64"/>
    </row>
    <row r="824" spans="2:13" s="1" customFormat="1" ht="20.100000000000001" customHeight="1">
      <c r="B824" s="29"/>
      <c r="C824" s="66" t="s">
        <v>55</v>
      </c>
      <c r="D824" s="167"/>
      <c r="E824" s="168"/>
      <c r="F824" s="168"/>
      <c r="G824" s="168"/>
      <c r="H824" s="168"/>
      <c r="I824" s="168"/>
      <c r="J824" s="168"/>
      <c r="K824" s="169"/>
      <c r="M824" s="64"/>
    </row>
    <row r="825" spans="2:13" s="1" customFormat="1" ht="20.100000000000001" customHeight="1">
      <c r="B825" s="160" t="s">
        <v>6</v>
      </c>
      <c r="C825" s="81"/>
      <c r="D825" s="155" t="s">
        <v>1</v>
      </c>
      <c r="E825" s="156"/>
      <c r="F825" s="157"/>
      <c r="G825" s="155" t="s">
        <v>2</v>
      </c>
      <c r="H825" s="156"/>
      <c r="I825" s="157"/>
      <c r="J825" s="155" t="s">
        <v>3</v>
      </c>
      <c r="K825" s="157"/>
      <c r="L825" s="2" t="s">
        <v>4</v>
      </c>
      <c r="M825" s="65" t="s">
        <v>5</v>
      </c>
    </row>
    <row r="826" spans="2:13" ht="30" customHeight="1">
      <c r="B826" s="158"/>
      <c r="C826" s="159"/>
      <c r="D826" s="161"/>
      <c r="E826" s="162"/>
      <c r="F826" s="163"/>
      <c r="G826" s="172"/>
      <c r="H826" s="179"/>
      <c r="I826" s="173"/>
      <c r="J826" s="172"/>
      <c r="K826" s="173"/>
      <c r="L826" s="53" t="str">
        <f>IF(G826*J826=0,"",G826*J826)</f>
        <v/>
      </c>
      <c r="M826" s="52"/>
    </row>
    <row r="827" spans="2:13" ht="30" customHeight="1">
      <c r="B827" s="158"/>
      <c r="C827" s="159"/>
      <c r="D827" s="161"/>
      <c r="E827" s="162"/>
      <c r="F827" s="163"/>
      <c r="G827" s="172"/>
      <c r="H827" s="179"/>
      <c r="I827" s="173"/>
      <c r="J827" s="172"/>
      <c r="K827" s="173"/>
      <c r="L827" s="53" t="str">
        <f t="shared" ref="L827:L833" si="43">IF(G827*J827=0,"",G827*J827)</f>
        <v/>
      </c>
      <c r="M827" s="52"/>
    </row>
    <row r="828" spans="2:13" ht="30" customHeight="1">
      <c r="B828" s="158"/>
      <c r="C828" s="159"/>
      <c r="D828" s="161"/>
      <c r="E828" s="162"/>
      <c r="F828" s="163"/>
      <c r="G828" s="172"/>
      <c r="H828" s="179"/>
      <c r="I828" s="173"/>
      <c r="J828" s="172"/>
      <c r="K828" s="173"/>
      <c r="L828" s="53" t="str">
        <f t="shared" si="43"/>
        <v/>
      </c>
      <c r="M828" s="52"/>
    </row>
    <row r="829" spans="2:13" ht="30" customHeight="1">
      <c r="B829" s="158"/>
      <c r="C829" s="159"/>
      <c r="D829" s="161"/>
      <c r="E829" s="162"/>
      <c r="F829" s="163"/>
      <c r="G829" s="172"/>
      <c r="H829" s="179"/>
      <c r="I829" s="173"/>
      <c r="J829" s="172"/>
      <c r="K829" s="173"/>
      <c r="L829" s="53" t="str">
        <f t="shared" si="43"/>
        <v/>
      </c>
      <c r="M829" s="52"/>
    </row>
    <row r="830" spans="2:13" ht="30" customHeight="1">
      <c r="B830" s="158"/>
      <c r="C830" s="159"/>
      <c r="D830" s="161"/>
      <c r="E830" s="162"/>
      <c r="F830" s="163"/>
      <c r="G830" s="172"/>
      <c r="H830" s="179"/>
      <c r="I830" s="173"/>
      <c r="J830" s="172"/>
      <c r="K830" s="173"/>
      <c r="L830" s="53" t="str">
        <f t="shared" si="43"/>
        <v/>
      </c>
      <c r="M830" s="52"/>
    </row>
    <row r="831" spans="2:13" ht="30" customHeight="1">
      <c r="B831" s="158"/>
      <c r="C831" s="159"/>
      <c r="D831" s="161"/>
      <c r="E831" s="162"/>
      <c r="F831" s="163"/>
      <c r="G831" s="172"/>
      <c r="H831" s="179"/>
      <c r="I831" s="173"/>
      <c r="J831" s="172"/>
      <c r="K831" s="173"/>
      <c r="L831" s="53" t="str">
        <f t="shared" si="43"/>
        <v/>
      </c>
      <c r="M831" s="52"/>
    </row>
    <row r="832" spans="2:13" ht="30" customHeight="1">
      <c r="B832" s="158"/>
      <c r="C832" s="159"/>
      <c r="D832" s="161"/>
      <c r="E832" s="162"/>
      <c r="F832" s="163"/>
      <c r="G832" s="172"/>
      <c r="H832" s="179"/>
      <c r="I832" s="173"/>
      <c r="J832" s="172"/>
      <c r="K832" s="173"/>
      <c r="L832" s="53" t="str">
        <f t="shared" si="43"/>
        <v/>
      </c>
      <c r="M832" s="52"/>
    </row>
    <row r="833" spans="2:13" ht="30" customHeight="1">
      <c r="B833" s="158"/>
      <c r="C833" s="159"/>
      <c r="D833" s="161"/>
      <c r="E833" s="162"/>
      <c r="F833" s="163"/>
      <c r="G833" s="172"/>
      <c r="H833" s="179"/>
      <c r="I833" s="173"/>
      <c r="J833" s="172"/>
      <c r="K833" s="173"/>
      <c r="L833" s="53" t="str">
        <f t="shared" si="43"/>
        <v/>
      </c>
      <c r="M833" s="52"/>
    </row>
    <row r="834" spans="2:13" ht="30" customHeight="1">
      <c r="B834" s="170" t="s">
        <v>0</v>
      </c>
      <c r="C834" s="171"/>
      <c r="D834" s="171"/>
      <c r="E834" s="171"/>
      <c r="F834" s="171"/>
      <c r="G834" s="171"/>
      <c r="H834" s="171"/>
      <c r="I834" s="171"/>
      <c r="J834" s="171"/>
      <c r="K834" s="171"/>
      <c r="L834" s="54">
        <f>SUM(L826:L833)</f>
        <v>0</v>
      </c>
      <c r="M834" s="55"/>
    </row>
    <row r="835" spans="2:13" ht="30" customHeight="1">
      <c r="B835" s="174"/>
      <c r="C835" s="175"/>
      <c r="D835" s="176"/>
      <c r="E835" s="177"/>
      <c r="F835" s="177"/>
      <c r="G835" s="177"/>
      <c r="H835" s="177"/>
      <c r="I835" s="177"/>
      <c r="J835" s="177"/>
      <c r="K835" s="177"/>
      <c r="L835" s="178"/>
      <c r="M835" s="56"/>
    </row>
    <row r="836" spans="2:13" ht="38.25" customHeight="1">
      <c r="B836" s="140" t="s">
        <v>37</v>
      </c>
      <c r="C836" s="140"/>
      <c r="D836" s="140"/>
      <c r="E836" s="140"/>
      <c r="F836" s="140"/>
      <c r="G836" s="140"/>
      <c r="H836" s="140"/>
      <c r="I836" s="140"/>
      <c r="J836" s="38"/>
      <c r="M836" s="17" t="s">
        <v>61</v>
      </c>
    </row>
    <row r="837" spans="2:13" ht="24.95" customHeight="1" thickBot="1">
      <c r="E837" s="149" t="s">
        <v>9</v>
      </c>
      <c r="F837" s="149"/>
      <c r="G837" s="149"/>
      <c r="H837" s="149"/>
      <c r="I837" s="150"/>
      <c r="J837" s="150"/>
      <c r="K837" s="150"/>
      <c r="M837" s="63"/>
    </row>
    <row r="838" spans="2:13" ht="24.95" customHeight="1" thickTop="1">
      <c r="E838" s="39" t="s">
        <v>56</v>
      </c>
      <c r="F838" s="41"/>
      <c r="G838" s="40" t="s">
        <v>48</v>
      </c>
      <c r="H838" s="41"/>
      <c r="I838" s="40" t="s">
        <v>49</v>
      </c>
      <c r="J838" s="41"/>
      <c r="K838" s="40" t="s">
        <v>50</v>
      </c>
      <c r="M838" s="63"/>
    </row>
    <row r="839" spans="2:13" ht="24.95" customHeight="1">
      <c r="B839" s="151" t="s">
        <v>8</v>
      </c>
      <c r="C839" s="151"/>
      <c r="M839" s="63"/>
    </row>
    <row r="840" spans="2:13" ht="24.95" customHeight="1">
      <c r="M840" s="63"/>
    </row>
    <row r="841" spans="2:13" s="1" customFormat="1" ht="20.100000000000001" customHeight="1">
      <c r="B841" s="152" t="s">
        <v>7</v>
      </c>
      <c r="C841" s="153"/>
      <c r="D841" s="153"/>
      <c r="E841" s="153"/>
      <c r="F841" s="153"/>
      <c r="G841" s="153"/>
      <c r="H841" s="153"/>
      <c r="I841" s="153"/>
      <c r="J841" s="153"/>
      <c r="K841" s="154"/>
      <c r="M841" s="64"/>
    </row>
    <row r="842" spans="2:13" s="1" customFormat="1" ht="20.100000000000001" customHeight="1">
      <c r="B842" s="28"/>
      <c r="C842" s="66" t="s">
        <v>60</v>
      </c>
      <c r="D842" s="164" t="s">
        <v>57</v>
      </c>
      <c r="E842" s="165"/>
      <c r="F842" s="165"/>
      <c r="G842" s="165"/>
      <c r="H842" s="165"/>
      <c r="I842" s="165"/>
      <c r="J842" s="165"/>
      <c r="K842" s="166"/>
      <c r="L842"/>
      <c r="M842" s="64"/>
    </row>
    <row r="843" spans="2:13" s="1" customFormat="1" ht="20.100000000000001" customHeight="1">
      <c r="B843" s="29"/>
      <c r="C843" s="66" t="s">
        <v>55</v>
      </c>
      <c r="D843" s="167"/>
      <c r="E843" s="168"/>
      <c r="F843" s="168"/>
      <c r="G843" s="168"/>
      <c r="H843" s="168"/>
      <c r="I843" s="168"/>
      <c r="J843" s="168"/>
      <c r="K843" s="169"/>
      <c r="M843" s="64"/>
    </row>
    <row r="844" spans="2:13" s="1" customFormat="1" ht="20.100000000000001" customHeight="1">
      <c r="B844" s="160" t="s">
        <v>6</v>
      </c>
      <c r="C844" s="81"/>
      <c r="D844" s="155" t="s">
        <v>1</v>
      </c>
      <c r="E844" s="156"/>
      <c r="F844" s="157"/>
      <c r="G844" s="155" t="s">
        <v>2</v>
      </c>
      <c r="H844" s="156"/>
      <c r="I844" s="157"/>
      <c r="J844" s="155" t="s">
        <v>3</v>
      </c>
      <c r="K844" s="157"/>
      <c r="L844" s="2" t="s">
        <v>4</v>
      </c>
      <c r="M844" s="65" t="s">
        <v>5</v>
      </c>
    </row>
    <row r="845" spans="2:13" ht="30" customHeight="1">
      <c r="B845" s="158"/>
      <c r="C845" s="159"/>
      <c r="D845" s="161"/>
      <c r="E845" s="162"/>
      <c r="F845" s="163"/>
      <c r="G845" s="172"/>
      <c r="H845" s="179"/>
      <c r="I845" s="173"/>
      <c r="J845" s="172"/>
      <c r="K845" s="173"/>
      <c r="L845" s="53" t="str">
        <f>IF(G845*J845=0,"",G845*J845)</f>
        <v/>
      </c>
      <c r="M845" s="52"/>
    </row>
    <row r="846" spans="2:13" ht="30" customHeight="1">
      <c r="B846" s="158"/>
      <c r="C846" s="159"/>
      <c r="D846" s="161"/>
      <c r="E846" s="162"/>
      <c r="F846" s="163"/>
      <c r="G846" s="172"/>
      <c r="H846" s="179"/>
      <c r="I846" s="173"/>
      <c r="J846" s="172"/>
      <c r="K846" s="173"/>
      <c r="L846" s="53" t="str">
        <f t="shared" ref="L846:L852" si="44">IF(G846*J846=0,"",G846*J846)</f>
        <v/>
      </c>
      <c r="M846" s="52"/>
    </row>
    <row r="847" spans="2:13" ht="30" customHeight="1">
      <c r="B847" s="158"/>
      <c r="C847" s="159"/>
      <c r="D847" s="161"/>
      <c r="E847" s="162"/>
      <c r="F847" s="163"/>
      <c r="G847" s="172"/>
      <c r="H847" s="179"/>
      <c r="I847" s="173"/>
      <c r="J847" s="172"/>
      <c r="K847" s="173"/>
      <c r="L847" s="53" t="str">
        <f t="shared" si="44"/>
        <v/>
      </c>
      <c r="M847" s="52"/>
    </row>
    <row r="848" spans="2:13" ht="30" customHeight="1">
      <c r="B848" s="158"/>
      <c r="C848" s="159"/>
      <c r="D848" s="161"/>
      <c r="E848" s="162"/>
      <c r="F848" s="163"/>
      <c r="G848" s="172"/>
      <c r="H848" s="179"/>
      <c r="I848" s="173"/>
      <c r="J848" s="172"/>
      <c r="K848" s="173"/>
      <c r="L848" s="53" t="str">
        <f t="shared" si="44"/>
        <v/>
      </c>
      <c r="M848" s="52"/>
    </row>
    <row r="849" spans="2:13" ht="30" customHeight="1">
      <c r="B849" s="158"/>
      <c r="C849" s="159"/>
      <c r="D849" s="161"/>
      <c r="E849" s="162"/>
      <c r="F849" s="163"/>
      <c r="G849" s="172"/>
      <c r="H849" s="179"/>
      <c r="I849" s="173"/>
      <c r="J849" s="172"/>
      <c r="K849" s="173"/>
      <c r="L849" s="53" t="str">
        <f t="shared" si="44"/>
        <v/>
      </c>
      <c r="M849" s="52"/>
    </row>
    <row r="850" spans="2:13" ht="30" customHeight="1">
      <c r="B850" s="158"/>
      <c r="C850" s="159"/>
      <c r="D850" s="161"/>
      <c r="E850" s="162"/>
      <c r="F850" s="163"/>
      <c r="G850" s="172"/>
      <c r="H850" s="179"/>
      <c r="I850" s="173"/>
      <c r="J850" s="172"/>
      <c r="K850" s="173"/>
      <c r="L850" s="53" t="str">
        <f t="shared" si="44"/>
        <v/>
      </c>
      <c r="M850" s="52"/>
    </row>
    <row r="851" spans="2:13" ht="30" customHeight="1">
      <c r="B851" s="158"/>
      <c r="C851" s="159"/>
      <c r="D851" s="161"/>
      <c r="E851" s="162"/>
      <c r="F851" s="163"/>
      <c r="G851" s="172"/>
      <c r="H851" s="179"/>
      <c r="I851" s="173"/>
      <c r="J851" s="172"/>
      <c r="K851" s="173"/>
      <c r="L851" s="53" t="str">
        <f t="shared" si="44"/>
        <v/>
      </c>
      <c r="M851" s="52"/>
    </row>
    <row r="852" spans="2:13" ht="30" customHeight="1">
      <c r="B852" s="158"/>
      <c r="C852" s="159"/>
      <c r="D852" s="161"/>
      <c r="E852" s="162"/>
      <c r="F852" s="163"/>
      <c r="G852" s="172"/>
      <c r="H852" s="179"/>
      <c r="I852" s="173"/>
      <c r="J852" s="172"/>
      <c r="K852" s="173"/>
      <c r="L852" s="53" t="str">
        <f t="shared" si="44"/>
        <v/>
      </c>
      <c r="M852" s="52"/>
    </row>
    <row r="853" spans="2:13" ht="30" customHeight="1">
      <c r="B853" s="170" t="s">
        <v>0</v>
      </c>
      <c r="C853" s="171"/>
      <c r="D853" s="171"/>
      <c r="E853" s="171"/>
      <c r="F853" s="171"/>
      <c r="G853" s="171"/>
      <c r="H853" s="171"/>
      <c r="I853" s="171"/>
      <c r="J853" s="171"/>
      <c r="K853" s="171"/>
      <c r="L853" s="54">
        <f>SUM(L845:L852)</f>
        <v>0</v>
      </c>
      <c r="M853" s="55"/>
    </row>
    <row r="854" spans="2:13" ht="30" customHeight="1">
      <c r="B854" s="174"/>
      <c r="C854" s="175"/>
      <c r="D854" s="176"/>
      <c r="E854" s="177"/>
      <c r="F854" s="177"/>
      <c r="G854" s="177"/>
      <c r="H854" s="177"/>
      <c r="I854" s="177"/>
      <c r="J854" s="177"/>
      <c r="K854" s="177"/>
      <c r="L854" s="178"/>
      <c r="M854" s="56"/>
    </row>
    <row r="855" spans="2:13" ht="38.25" customHeight="1">
      <c r="B855" s="140" t="s">
        <v>37</v>
      </c>
      <c r="C855" s="140"/>
      <c r="D855" s="140"/>
      <c r="E855" s="140"/>
      <c r="F855" s="140"/>
      <c r="G855" s="140"/>
      <c r="H855" s="140"/>
      <c r="I855" s="140"/>
      <c r="J855" s="38"/>
      <c r="M855" s="17" t="s">
        <v>61</v>
      </c>
    </row>
  </sheetData>
  <sheetProtection algorithmName="SHA-512" hashValue="rpqSx+fJRauP0gXw+0E1Xt5SSDL+wE/TqHfe9cfP7negOo39szEiaN9yzPNjn9oyFiLwBpC32Paqk6sbV6XQmw==" saltValue="a4MgRIVDy26GA/mfnhkv3A==" spinCount="100000" sheet="1" objects="1" scenarios="1" formatCells="0" selectLockedCells="1"/>
  <protectedRanges>
    <protectedRange sqref="B728:B729 B823:B824 B842:B843 B804:B805 B785:B786 B766:B767 B747:B748 B709:B710 B690:B691 B671:B672 B652:B653 B633:B634 B614:B615 B595:B596 B576:B577 B557:B558 B538:B539 B519:B520 B500:B501 B481:B482 B462:B463 B443:B444 B424:B425 B405:B406 B386:B387 B367:B368 B348:B349 B329:B330 B310:B311 B291:B292 B272:B273 B253:B254 B234:B235 B215:B216 B196:B197 B177:B178 B158:B159 B139:B140 B120:B121 B101:B102 B82:B83 B63:B64 B44:B45 B25:B26 B6:B7 D6 D25 D44 D63 D82 D101 D120 D139 D158 D177 D196 D215 D234 D253 D272 D291 D310 D329 D348 D367 D386 D405 D424 D443 D462 D481 D500 D519 D538 D557 D576 D595 D614 D633 D652 D671 D690 D709 D728 D747 D766 D785 D804 D823 D842" name="範囲3"/>
    <protectedRange password="85E1" sqref="B826:K833 B9:K16 B47:K54 B28:K35 B66:K73 B85:K92 B104:K111 B123:K130 B142:K149 B161:K168 B180:K187 B199:K206 B218:K225 B237:K244 B256:K263 B275:K282 B294:K301 B313:K320 B332:K339 B351:K358 B370:K377 B389:K396 B408:K415 B427:K434 B446:K453 B465:K472 B484:K491 B503:K510 B522:K529 B541:K548 B560:K567 B579:K586 B598:K605 B617:K624 B636:K643 B655:K662 B674:K681 B693:K700 B712:K719 B731:K738 B750:K757 B769:K776 B788:K795 B807:K814 B845:K852" name="範囲1"/>
    <protectedRange password="85E1" sqref="B18:M18 B37:M37 B854:M854 B56:M56 B94:M94 B113:M113 B132:M132 B151:M151 B170:M170 B189:M189 B208:M208 B227:M227 B246:M246 B265:M265 B284:M284 B303:M303 B322:M322 B341:M341 B360:M360 B379:M379 B398:M398 B417:M417 B436:M436 B455:M455 B474:M474 B493:M493 B512:M512 B531:M531 B550:M550 B569:M569 B588:M588 B607:M607 B626:M626 B645:M645 B664:M664 B683:M683 B702:M702 B721:M721 B740:M740 B759:M759 B778:M778 B797:M797 B816:M816 B835:M835 B75:M75" name="範囲2"/>
    <protectedRange password="85E1" sqref="E2:K2 E21:K21 E40:K40 E59:K59 E78:K78 E97:K97 E116:K116 E135:K135 E154:K154 E173:K173 E192:K192 E211:K211 E230:K230 E249:K249 E268:K268 E287:K287 E306:K306 E325:K325 E344:K344 E363:K363 E382:K382 E401:K401 E420:K420 E439:K439 E458:K458 E477:K477 E496:K496 E515:K515 E534:K534 E553:K553 E572:K572 E591:K591 E610:K610 E629:K629 E648:K648 E667:K667 E686:K686 E705:K705 E724:K724 E743:K743 E762:K762 E781:K781 E800:K800 E819:K819 E838:K838" name="範囲4"/>
  </protectedRanges>
  <mergeCells count="1980">
    <mergeCell ref="B853:K853"/>
    <mergeCell ref="B854:C854"/>
    <mergeCell ref="D854:L854"/>
    <mergeCell ref="B855:I855"/>
    <mergeCell ref="B852:C852"/>
    <mergeCell ref="D852:F852"/>
    <mergeCell ref="G852:I852"/>
    <mergeCell ref="J852:K852"/>
    <mergeCell ref="B847:C847"/>
    <mergeCell ref="D847:F847"/>
    <mergeCell ref="G847:I847"/>
    <mergeCell ref="J847:K847"/>
    <mergeCell ref="B846:C846"/>
    <mergeCell ref="D846:F846"/>
    <mergeCell ref="G846:I846"/>
    <mergeCell ref="J846:K846"/>
    <mergeCell ref="B849:C849"/>
    <mergeCell ref="D849:F849"/>
    <mergeCell ref="G849:I849"/>
    <mergeCell ref="J849:K849"/>
    <mergeCell ref="B848:C848"/>
    <mergeCell ref="D848:F848"/>
    <mergeCell ref="G848:I848"/>
    <mergeCell ref="J848:K848"/>
    <mergeCell ref="B851:C851"/>
    <mergeCell ref="D851:F851"/>
    <mergeCell ref="G851:I851"/>
    <mergeCell ref="J851:K851"/>
    <mergeCell ref="B850:C850"/>
    <mergeCell ref="D850:F850"/>
    <mergeCell ref="G850:I850"/>
    <mergeCell ref="J850:K850"/>
    <mergeCell ref="B833:C833"/>
    <mergeCell ref="D833:F833"/>
    <mergeCell ref="G833:I833"/>
    <mergeCell ref="J833:K833"/>
    <mergeCell ref="B832:C832"/>
    <mergeCell ref="D832:F832"/>
    <mergeCell ref="G832:I832"/>
    <mergeCell ref="J832:K832"/>
    <mergeCell ref="E837:K837"/>
    <mergeCell ref="B839:C839"/>
    <mergeCell ref="B841:K841"/>
    <mergeCell ref="B834:K834"/>
    <mergeCell ref="B835:C835"/>
    <mergeCell ref="D835:L835"/>
    <mergeCell ref="B836:I836"/>
    <mergeCell ref="B845:C845"/>
    <mergeCell ref="D845:F845"/>
    <mergeCell ref="G845:I845"/>
    <mergeCell ref="J845:K845"/>
    <mergeCell ref="B844:C844"/>
    <mergeCell ref="D844:F844"/>
    <mergeCell ref="G844:I844"/>
    <mergeCell ref="J844:K844"/>
    <mergeCell ref="D842:K843"/>
    <mergeCell ref="B827:C827"/>
    <mergeCell ref="D827:F827"/>
    <mergeCell ref="G827:I827"/>
    <mergeCell ref="J827:K827"/>
    <mergeCell ref="B826:C826"/>
    <mergeCell ref="D826:F826"/>
    <mergeCell ref="G826:I826"/>
    <mergeCell ref="J826:K826"/>
    <mergeCell ref="B829:C829"/>
    <mergeCell ref="D829:F829"/>
    <mergeCell ref="G829:I829"/>
    <mergeCell ref="J829:K829"/>
    <mergeCell ref="B828:C828"/>
    <mergeCell ref="D828:F828"/>
    <mergeCell ref="G828:I828"/>
    <mergeCell ref="J828:K828"/>
    <mergeCell ref="B831:C831"/>
    <mergeCell ref="D831:F831"/>
    <mergeCell ref="G831:I831"/>
    <mergeCell ref="J831:K831"/>
    <mergeCell ref="B830:C830"/>
    <mergeCell ref="D830:F830"/>
    <mergeCell ref="G830:I830"/>
    <mergeCell ref="J830:K830"/>
    <mergeCell ref="B815:K815"/>
    <mergeCell ref="B816:C816"/>
    <mergeCell ref="D816:L816"/>
    <mergeCell ref="B817:I817"/>
    <mergeCell ref="B814:C814"/>
    <mergeCell ref="D814:F814"/>
    <mergeCell ref="G814:I814"/>
    <mergeCell ref="J814:K814"/>
    <mergeCell ref="B825:C825"/>
    <mergeCell ref="D825:F825"/>
    <mergeCell ref="G825:I825"/>
    <mergeCell ref="J825:K825"/>
    <mergeCell ref="E818:K818"/>
    <mergeCell ref="B820:C820"/>
    <mergeCell ref="B822:K822"/>
    <mergeCell ref="D823:K824"/>
    <mergeCell ref="B809:C809"/>
    <mergeCell ref="D809:F809"/>
    <mergeCell ref="G809:I809"/>
    <mergeCell ref="J809:K809"/>
    <mergeCell ref="B808:C808"/>
    <mergeCell ref="D808:F808"/>
    <mergeCell ref="G808:I808"/>
    <mergeCell ref="J808:K808"/>
    <mergeCell ref="B811:C811"/>
    <mergeCell ref="D811:F811"/>
    <mergeCell ref="G811:I811"/>
    <mergeCell ref="J811:K811"/>
    <mergeCell ref="B810:C810"/>
    <mergeCell ref="D810:F810"/>
    <mergeCell ref="G810:I810"/>
    <mergeCell ref="J810:K810"/>
    <mergeCell ref="B813:C813"/>
    <mergeCell ref="D813:F813"/>
    <mergeCell ref="G813:I813"/>
    <mergeCell ref="J813:K813"/>
    <mergeCell ref="B812:C812"/>
    <mergeCell ref="D812:F812"/>
    <mergeCell ref="G812:I812"/>
    <mergeCell ref="J812:K812"/>
    <mergeCell ref="B795:C795"/>
    <mergeCell ref="D795:F795"/>
    <mergeCell ref="G795:I795"/>
    <mergeCell ref="J795:K795"/>
    <mergeCell ref="B794:C794"/>
    <mergeCell ref="D794:F794"/>
    <mergeCell ref="G794:I794"/>
    <mergeCell ref="J794:K794"/>
    <mergeCell ref="E799:K799"/>
    <mergeCell ref="B801:C801"/>
    <mergeCell ref="B803:K803"/>
    <mergeCell ref="B796:K796"/>
    <mergeCell ref="B797:C797"/>
    <mergeCell ref="D797:L797"/>
    <mergeCell ref="B798:I798"/>
    <mergeCell ref="B807:C807"/>
    <mergeCell ref="D807:F807"/>
    <mergeCell ref="G807:I807"/>
    <mergeCell ref="J807:K807"/>
    <mergeCell ref="B806:C806"/>
    <mergeCell ref="D806:F806"/>
    <mergeCell ref="G806:I806"/>
    <mergeCell ref="J806:K806"/>
    <mergeCell ref="D804:K805"/>
    <mergeCell ref="B789:C789"/>
    <mergeCell ref="D789:F789"/>
    <mergeCell ref="G789:I789"/>
    <mergeCell ref="J789:K789"/>
    <mergeCell ref="B788:C788"/>
    <mergeCell ref="D788:F788"/>
    <mergeCell ref="G788:I788"/>
    <mergeCell ref="J788:K788"/>
    <mergeCell ref="B791:C791"/>
    <mergeCell ref="D791:F791"/>
    <mergeCell ref="G791:I791"/>
    <mergeCell ref="J791:K791"/>
    <mergeCell ref="B790:C790"/>
    <mergeCell ref="D790:F790"/>
    <mergeCell ref="G790:I790"/>
    <mergeCell ref="J790:K790"/>
    <mergeCell ref="B793:C793"/>
    <mergeCell ref="D793:F793"/>
    <mergeCell ref="G793:I793"/>
    <mergeCell ref="J793:K793"/>
    <mergeCell ref="B792:C792"/>
    <mergeCell ref="D792:F792"/>
    <mergeCell ref="G792:I792"/>
    <mergeCell ref="J792:K792"/>
    <mergeCell ref="B777:K777"/>
    <mergeCell ref="B778:C778"/>
    <mergeCell ref="D778:L778"/>
    <mergeCell ref="B779:I779"/>
    <mergeCell ref="B776:C776"/>
    <mergeCell ref="D776:F776"/>
    <mergeCell ref="G776:I776"/>
    <mergeCell ref="J776:K776"/>
    <mergeCell ref="B787:C787"/>
    <mergeCell ref="D787:F787"/>
    <mergeCell ref="G787:I787"/>
    <mergeCell ref="J787:K787"/>
    <mergeCell ref="E780:K780"/>
    <mergeCell ref="B782:C782"/>
    <mergeCell ref="B784:K784"/>
    <mergeCell ref="D785:K786"/>
    <mergeCell ref="B771:C771"/>
    <mergeCell ref="D771:F771"/>
    <mergeCell ref="G771:I771"/>
    <mergeCell ref="J771:K771"/>
    <mergeCell ref="B770:C770"/>
    <mergeCell ref="D770:F770"/>
    <mergeCell ref="G770:I770"/>
    <mergeCell ref="J770:K770"/>
    <mergeCell ref="B773:C773"/>
    <mergeCell ref="D773:F773"/>
    <mergeCell ref="G773:I773"/>
    <mergeCell ref="J773:K773"/>
    <mergeCell ref="B772:C772"/>
    <mergeCell ref="D772:F772"/>
    <mergeCell ref="G772:I772"/>
    <mergeCell ref="J772:K772"/>
    <mergeCell ref="B775:C775"/>
    <mergeCell ref="D775:F775"/>
    <mergeCell ref="G775:I775"/>
    <mergeCell ref="J775:K775"/>
    <mergeCell ref="B774:C774"/>
    <mergeCell ref="D774:F774"/>
    <mergeCell ref="G774:I774"/>
    <mergeCell ref="J774:K774"/>
    <mergeCell ref="B757:C757"/>
    <mergeCell ref="D757:F757"/>
    <mergeCell ref="G757:I757"/>
    <mergeCell ref="J757:K757"/>
    <mergeCell ref="B756:C756"/>
    <mergeCell ref="D756:F756"/>
    <mergeCell ref="G756:I756"/>
    <mergeCell ref="J756:K756"/>
    <mergeCell ref="E761:K761"/>
    <mergeCell ref="B763:C763"/>
    <mergeCell ref="B765:K765"/>
    <mergeCell ref="B758:K758"/>
    <mergeCell ref="B759:C759"/>
    <mergeCell ref="D759:L759"/>
    <mergeCell ref="B760:I760"/>
    <mergeCell ref="B769:C769"/>
    <mergeCell ref="D769:F769"/>
    <mergeCell ref="G769:I769"/>
    <mergeCell ref="J769:K769"/>
    <mergeCell ref="B768:C768"/>
    <mergeCell ref="D768:F768"/>
    <mergeCell ref="G768:I768"/>
    <mergeCell ref="J768:K768"/>
    <mergeCell ref="D766:K767"/>
    <mergeCell ref="B751:C751"/>
    <mergeCell ref="D751:F751"/>
    <mergeCell ref="G751:I751"/>
    <mergeCell ref="J751:K751"/>
    <mergeCell ref="B750:C750"/>
    <mergeCell ref="D750:F750"/>
    <mergeCell ref="G750:I750"/>
    <mergeCell ref="J750:K750"/>
    <mergeCell ref="B753:C753"/>
    <mergeCell ref="D753:F753"/>
    <mergeCell ref="G753:I753"/>
    <mergeCell ref="J753:K753"/>
    <mergeCell ref="B752:C752"/>
    <mergeCell ref="D752:F752"/>
    <mergeCell ref="G752:I752"/>
    <mergeCell ref="J752:K752"/>
    <mergeCell ref="B755:C755"/>
    <mergeCell ref="D755:F755"/>
    <mergeCell ref="G755:I755"/>
    <mergeCell ref="J755:K755"/>
    <mergeCell ref="B754:C754"/>
    <mergeCell ref="D754:F754"/>
    <mergeCell ref="G754:I754"/>
    <mergeCell ref="J754:K754"/>
    <mergeCell ref="B739:K739"/>
    <mergeCell ref="B740:C740"/>
    <mergeCell ref="D740:L740"/>
    <mergeCell ref="B741:I741"/>
    <mergeCell ref="B738:C738"/>
    <mergeCell ref="D738:F738"/>
    <mergeCell ref="G738:I738"/>
    <mergeCell ref="J738:K738"/>
    <mergeCell ref="B749:C749"/>
    <mergeCell ref="D749:F749"/>
    <mergeCell ref="G749:I749"/>
    <mergeCell ref="J749:K749"/>
    <mergeCell ref="E742:K742"/>
    <mergeCell ref="B744:C744"/>
    <mergeCell ref="B746:K746"/>
    <mergeCell ref="D747:K748"/>
    <mergeCell ref="B733:C733"/>
    <mergeCell ref="D733:F733"/>
    <mergeCell ref="G733:I733"/>
    <mergeCell ref="J733:K733"/>
    <mergeCell ref="B732:C732"/>
    <mergeCell ref="D732:F732"/>
    <mergeCell ref="G732:I732"/>
    <mergeCell ref="J732:K732"/>
    <mergeCell ref="B735:C735"/>
    <mergeCell ref="D735:F735"/>
    <mergeCell ref="G735:I735"/>
    <mergeCell ref="J735:K735"/>
    <mergeCell ref="B734:C734"/>
    <mergeCell ref="D734:F734"/>
    <mergeCell ref="G734:I734"/>
    <mergeCell ref="J734:K734"/>
    <mergeCell ref="B737:C737"/>
    <mergeCell ref="D737:F737"/>
    <mergeCell ref="G737:I737"/>
    <mergeCell ref="J737:K737"/>
    <mergeCell ref="B736:C736"/>
    <mergeCell ref="D736:F736"/>
    <mergeCell ref="G736:I736"/>
    <mergeCell ref="J736:K736"/>
    <mergeCell ref="B719:C719"/>
    <mergeCell ref="D719:F719"/>
    <mergeCell ref="G719:I719"/>
    <mergeCell ref="J719:K719"/>
    <mergeCell ref="B718:C718"/>
    <mergeCell ref="D718:F718"/>
    <mergeCell ref="G718:I718"/>
    <mergeCell ref="J718:K718"/>
    <mergeCell ref="E723:K723"/>
    <mergeCell ref="B725:C725"/>
    <mergeCell ref="B727:K727"/>
    <mergeCell ref="B720:K720"/>
    <mergeCell ref="B721:C721"/>
    <mergeCell ref="D721:L721"/>
    <mergeCell ref="B722:I722"/>
    <mergeCell ref="B731:C731"/>
    <mergeCell ref="D731:F731"/>
    <mergeCell ref="G731:I731"/>
    <mergeCell ref="J731:K731"/>
    <mergeCell ref="B730:C730"/>
    <mergeCell ref="D730:F730"/>
    <mergeCell ref="G730:I730"/>
    <mergeCell ref="J730:K730"/>
    <mergeCell ref="D728:K729"/>
    <mergeCell ref="B713:C713"/>
    <mergeCell ref="D713:F713"/>
    <mergeCell ref="G713:I713"/>
    <mergeCell ref="J713:K713"/>
    <mergeCell ref="B712:C712"/>
    <mergeCell ref="D712:F712"/>
    <mergeCell ref="G712:I712"/>
    <mergeCell ref="J712:K712"/>
    <mergeCell ref="B715:C715"/>
    <mergeCell ref="D715:F715"/>
    <mergeCell ref="G715:I715"/>
    <mergeCell ref="J715:K715"/>
    <mergeCell ref="B714:C714"/>
    <mergeCell ref="D714:F714"/>
    <mergeCell ref="G714:I714"/>
    <mergeCell ref="J714:K714"/>
    <mergeCell ref="B717:C717"/>
    <mergeCell ref="D717:F717"/>
    <mergeCell ref="G717:I717"/>
    <mergeCell ref="J717:K717"/>
    <mergeCell ref="B716:C716"/>
    <mergeCell ref="D716:F716"/>
    <mergeCell ref="G716:I716"/>
    <mergeCell ref="J716:K716"/>
    <mergeCell ref="B701:K701"/>
    <mergeCell ref="B702:C702"/>
    <mergeCell ref="D702:L702"/>
    <mergeCell ref="B703:I703"/>
    <mergeCell ref="B700:C700"/>
    <mergeCell ref="D700:F700"/>
    <mergeCell ref="G700:I700"/>
    <mergeCell ref="J700:K700"/>
    <mergeCell ref="B711:C711"/>
    <mergeCell ref="D711:F711"/>
    <mergeCell ref="G711:I711"/>
    <mergeCell ref="J711:K711"/>
    <mergeCell ref="E704:K704"/>
    <mergeCell ref="B706:C706"/>
    <mergeCell ref="B708:K708"/>
    <mergeCell ref="D709:K710"/>
    <mergeCell ref="B695:C695"/>
    <mergeCell ref="D695:F695"/>
    <mergeCell ref="G695:I695"/>
    <mergeCell ref="J695:K695"/>
    <mergeCell ref="B694:C694"/>
    <mergeCell ref="D694:F694"/>
    <mergeCell ref="G694:I694"/>
    <mergeCell ref="J694:K694"/>
    <mergeCell ref="B697:C697"/>
    <mergeCell ref="D697:F697"/>
    <mergeCell ref="G697:I697"/>
    <mergeCell ref="J697:K697"/>
    <mergeCell ref="B696:C696"/>
    <mergeCell ref="D696:F696"/>
    <mergeCell ref="G696:I696"/>
    <mergeCell ref="J696:K696"/>
    <mergeCell ref="B699:C699"/>
    <mergeCell ref="D699:F699"/>
    <mergeCell ref="G699:I699"/>
    <mergeCell ref="J699:K699"/>
    <mergeCell ref="B698:C698"/>
    <mergeCell ref="D698:F698"/>
    <mergeCell ref="G698:I698"/>
    <mergeCell ref="J698:K698"/>
    <mergeCell ref="B681:C681"/>
    <mergeCell ref="D681:F681"/>
    <mergeCell ref="G681:I681"/>
    <mergeCell ref="J681:K681"/>
    <mergeCell ref="B680:C680"/>
    <mergeCell ref="D680:F680"/>
    <mergeCell ref="G680:I680"/>
    <mergeCell ref="J680:K680"/>
    <mergeCell ref="E685:K685"/>
    <mergeCell ref="B687:C687"/>
    <mergeCell ref="B689:K689"/>
    <mergeCell ref="B682:K682"/>
    <mergeCell ref="B683:C683"/>
    <mergeCell ref="D683:L683"/>
    <mergeCell ref="B684:I684"/>
    <mergeCell ref="B693:C693"/>
    <mergeCell ref="D693:F693"/>
    <mergeCell ref="G693:I693"/>
    <mergeCell ref="J693:K693"/>
    <mergeCell ref="B692:C692"/>
    <mergeCell ref="D692:F692"/>
    <mergeCell ref="G692:I692"/>
    <mergeCell ref="J692:K692"/>
    <mergeCell ref="D690:K691"/>
    <mergeCell ref="B675:C675"/>
    <mergeCell ref="D675:F675"/>
    <mergeCell ref="G675:I675"/>
    <mergeCell ref="J675:K675"/>
    <mergeCell ref="B674:C674"/>
    <mergeCell ref="D674:F674"/>
    <mergeCell ref="G674:I674"/>
    <mergeCell ref="J674:K674"/>
    <mergeCell ref="B677:C677"/>
    <mergeCell ref="D677:F677"/>
    <mergeCell ref="G677:I677"/>
    <mergeCell ref="J677:K677"/>
    <mergeCell ref="B676:C676"/>
    <mergeCell ref="D676:F676"/>
    <mergeCell ref="G676:I676"/>
    <mergeCell ref="J676:K676"/>
    <mergeCell ref="B679:C679"/>
    <mergeCell ref="D679:F679"/>
    <mergeCell ref="G679:I679"/>
    <mergeCell ref="J679:K679"/>
    <mergeCell ref="B678:C678"/>
    <mergeCell ref="D678:F678"/>
    <mergeCell ref="G678:I678"/>
    <mergeCell ref="J678:K678"/>
    <mergeCell ref="B663:K663"/>
    <mergeCell ref="B664:C664"/>
    <mergeCell ref="D664:L664"/>
    <mergeCell ref="B665:I665"/>
    <mergeCell ref="B662:C662"/>
    <mergeCell ref="D662:F662"/>
    <mergeCell ref="G662:I662"/>
    <mergeCell ref="J662:K662"/>
    <mergeCell ref="B673:C673"/>
    <mergeCell ref="D673:F673"/>
    <mergeCell ref="G673:I673"/>
    <mergeCell ref="J673:K673"/>
    <mergeCell ref="E666:K666"/>
    <mergeCell ref="B668:C668"/>
    <mergeCell ref="B670:K670"/>
    <mergeCell ref="D671:K672"/>
    <mergeCell ref="B657:C657"/>
    <mergeCell ref="D657:F657"/>
    <mergeCell ref="G657:I657"/>
    <mergeCell ref="J657:K657"/>
    <mergeCell ref="B656:C656"/>
    <mergeCell ref="D656:F656"/>
    <mergeCell ref="G656:I656"/>
    <mergeCell ref="J656:K656"/>
    <mergeCell ref="B659:C659"/>
    <mergeCell ref="D659:F659"/>
    <mergeCell ref="G659:I659"/>
    <mergeCell ref="J659:K659"/>
    <mergeCell ref="B658:C658"/>
    <mergeCell ref="D658:F658"/>
    <mergeCell ref="G658:I658"/>
    <mergeCell ref="J658:K658"/>
    <mergeCell ref="B661:C661"/>
    <mergeCell ref="D661:F661"/>
    <mergeCell ref="G661:I661"/>
    <mergeCell ref="J661:K661"/>
    <mergeCell ref="B660:C660"/>
    <mergeCell ref="D660:F660"/>
    <mergeCell ref="G660:I660"/>
    <mergeCell ref="J660:K660"/>
    <mergeCell ref="B643:C643"/>
    <mergeCell ref="D643:F643"/>
    <mergeCell ref="G643:I643"/>
    <mergeCell ref="J643:K643"/>
    <mergeCell ref="B642:C642"/>
    <mergeCell ref="D642:F642"/>
    <mergeCell ref="G642:I642"/>
    <mergeCell ref="J642:K642"/>
    <mergeCell ref="E647:K647"/>
    <mergeCell ref="B649:C649"/>
    <mergeCell ref="B651:K651"/>
    <mergeCell ref="B644:K644"/>
    <mergeCell ref="B645:C645"/>
    <mergeCell ref="D645:L645"/>
    <mergeCell ref="B646:I646"/>
    <mergeCell ref="B655:C655"/>
    <mergeCell ref="D655:F655"/>
    <mergeCell ref="G655:I655"/>
    <mergeCell ref="J655:K655"/>
    <mergeCell ref="B654:C654"/>
    <mergeCell ref="D654:F654"/>
    <mergeCell ref="G654:I654"/>
    <mergeCell ref="J654:K654"/>
    <mergeCell ref="D652:K653"/>
    <mergeCell ref="B637:C637"/>
    <mergeCell ref="D637:F637"/>
    <mergeCell ref="G637:I637"/>
    <mergeCell ref="J637:K637"/>
    <mergeCell ref="B636:C636"/>
    <mergeCell ref="D636:F636"/>
    <mergeCell ref="G636:I636"/>
    <mergeCell ref="J636:K636"/>
    <mergeCell ref="B639:C639"/>
    <mergeCell ref="D639:F639"/>
    <mergeCell ref="G639:I639"/>
    <mergeCell ref="J639:K639"/>
    <mergeCell ref="B638:C638"/>
    <mergeCell ref="D638:F638"/>
    <mergeCell ref="G638:I638"/>
    <mergeCell ref="J638:K638"/>
    <mergeCell ref="B641:C641"/>
    <mergeCell ref="D641:F641"/>
    <mergeCell ref="G641:I641"/>
    <mergeCell ref="J641:K641"/>
    <mergeCell ref="B640:C640"/>
    <mergeCell ref="D640:F640"/>
    <mergeCell ref="G640:I640"/>
    <mergeCell ref="J640:K640"/>
    <mergeCell ref="B625:K625"/>
    <mergeCell ref="B626:C626"/>
    <mergeCell ref="D626:L626"/>
    <mergeCell ref="B627:I627"/>
    <mergeCell ref="B624:C624"/>
    <mergeCell ref="D624:F624"/>
    <mergeCell ref="G624:I624"/>
    <mergeCell ref="J624:K624"/>
    <mergeCell ref="B635:C635"/>
    <mergeCell ref="D635:F635"/>
    <mergeCell ref="G635:I635"/>
    <mergeCell ref="J635:K635"/>
    <mergeCell ref="E628:K628"/>
    <mergeCell ref="B630:C630"/>
    <mergeCell ref="B632:K632"/>
    <mergeCell ref="D633:K634"/>
    <mergeCell ref="B619:C619"/>
    <mergeCell ref="D619:F619"/>
    <mergeCell ref="G619:I619"/>
    <mergeCell ref="J619:K619"/>
    <mergeCell ref="B618:C618"/>
    <mergeCell ref="D618:F618"/>
    <mergeCell ref="G618:I618"/>
    <mergeCell ref="J618:K618"/>
    <mergeCell ref="B621:C621"/>
    <mergeCell ref="D621:F621"/>
    <mergeCell ref="G621:I621"/>
    <mergeCell ref="J621:K621"/>
    <mergeCell ref="B620:C620"/>
    <mergeCell ref="D620:F620"/>
    <mergeCell ref="G620:I620"/>
    <mergeCell ref="J620:K620"/>
    <mergeCell ref="B623:C623"/>
    <mergeCell ref="D623:F623"/>
    <mergeCell ref="G623:I623"/>
    <mergeCell ref="J623:K623"/>
    <mergeCell ref="B622:C622"/>
    <mergeCell ref="D622:F622"/>
    <mergeCell ref="G622:I622"/>
    <mergeCell ref="J622:K622"/>
    <mergeCell ref="B605:C605"/>
    <mergeCell ref="D605:F605"/>
    <mergeCell ref="G605:I605"/>
    <mergeCell ref="J605:K605"/>
    <mergeCell ref="B604:C604"/>
    <mergeCell ref="D604:F604"/>
    <mergeCell ref="G604:I604"/>
    <mergeCell ref="J604:K604"/>
    <mergeCell ref="E609:K609"/>
    <mergeCell ref="B611:C611"/>
    <mergeCell ref="B613:K613"/>
    <mergeCell ref="B606:K606"/>
    <mergeCell ref="B607:C607"/>
    <mergeCell ref="D607:L607"/>
    <mergeCell ref="B608:I608"/>
    <mergeCell ref="B617:C617"/>
    <mergeCell ref="D617:F617"/>
    <mergeCell ref="G617:I617"/>
    <mergeCell ref="J617:K617"/>
    <mergeCell ref="B616:C616"/>
    <mergeCell ref="D616:F616"/>
    <mergeCell ref="G616:I616"/>
    <mergeCell ref="J616:K616"/>
    <mergeCell ref="D614:K615"/>
    <mergeCell ref="B599:C599"/>
    <mergeCell ref="D599:F599"/>
    <mergeCell ref="G599:I599"/>
    <mergeCell ref="J599:K599"/>
    <mergeCell ref="B598:C598"/>
    <mergeCell ref="D598:F598"/>
    <mergeCell ref="G598:I598"/>
    <mergeCell ref="J598:K598"/>
    <mergeCell ref="B601:C601"/>
    <mergeCell ref="D601:F601"/>
    <mergeCell ref="G601:I601"/>
    <mergeCell ref="J601:K601"/>
    <mergeCell ref="B600:C600"/>
    <mergeCell ref="D600:F600"/>
    <mergeCell ref="G600:I600"/>
    <mergeCell ref="J600:K600"/>
    <mergeCell ref="B603:C603"/>
    <mergeCell ref="D603:F603"/>
    <mergeCell ref="G603:I603"/>
    <mergeCell ref="J603:K603"/>
    <mergeCell ref="B602:C602"/>
    <mergeCell ref="D602:F602"/>
    <mergeCell ref="G602:I602"/>
    <mergeCell ref="J602:K602"/>
    <mergeCell ref="B587:K587"/>
    <mergeCell ref="B588:C588"/>
    <mergeCell ref="D588:L588"/>
    <mergeCell ref="B589:I589"/>
    <mergeCell ref="B586:C586"/>
    <mergeCell ref="D586:F586"/>
    <mergeCell ref="G586:I586"/>
    <mergeCell ref="J586:K586"/>
    <mergeCell ref="B597:C597"/>
    <mergeCell ref="D597:F597"/>
    <mergeCell ref="G597:I597"/>
    <mergeCell ref="J597:K597"/>
    <mergeCell ref="E590:K590"/>
    <mergeCell ref="B592:C592"/>
    <mergeCell ref="B594:K594"/>
    <mergeCell ref="D595:K596"/>
    <mergeCell ref="B581:C581"/>
    <mergeCell ref="D581:F581"/>
    <mergeCell ref="G581:I581"/>
    <mergeCell ref="J581:K581"/>
    <mergeCell ref="B580:C580"/>
    <mergeCell ref="D580:F580"/>
    <mergeCell ref="G580:I580"/>
    <mergeCell ref="J580:K580"/>
    <mergeCell ref="B583:C583"/>
    <mergeCell ref="D583:F583"/>
    <mergeCell ref="G583:I583"/>
    <mergeCell ref="J583:K583"/>
    <mergeCell ref="B582:C582"/>
    <mergeCell ref="D582:F582"/>
    <mergeCell ref="G582:I582"/>
    <mergeCell ref="J582:K582"/>
    <mergeCell ref="B585:C585"/>
    <mergeCell ref="D585:F585"/>
    <mergeCell ref="G585:I585"/>
    <mergeCell ref="J585:K585"/>
    <mergeCell ref="B584:C584"/>
    <mergeCell ref="D584:F584"/>
    <mergeCell ref="G584:I584"/>
    <mergeCell ref="J584:K584"/>
    <mergeCell ref="B567:C567"/>
    <mergeCell ref="D567:F567"/>
    <mergeCell ref="G567:I567"/>
    <mergeCell ref="J567:K567"/>
    <mergeCell ref="B566:C566"/>
    <mergeCell ref="D566:F566"/>
    <mergeCell ref="G566:I566"/>
    <mergeCell ref="J566:K566"/>
    <mergeCell ref="E571:K571"/>
    <mergeCell ref="B573:C573"/>
    <mergeCell ref="B575:K575"/>
    <mergeCell ref="B568:K568"/>
    <mergeCell ref="B569:C569"/>
    <mergeCell ref="D569:L569"/>
    <mergeCell ref="B570:I570"/>
    <mergeCell ref="B579:C579"/>
    <mergeCell ref="D579:F579"/>
    <mergeCell ref="G579:I579"/>
    <mergeCell ref="J579:K579"/>
    <mergeCell ref="B578:C578"/>
    <mergeCell ref="D578:F578"/>
    <mergeCell ref="G578:I578"/>
    <mergeCell ref="J578:K578"/>
    <mergeCell ref="D576:K577"/>
    <mergeCell ref="B561:C561"/>
    <mergeCell ref="D561:F561"/>
    <mergeCell ref="G561:I561"/>
    <mergeCell ref="J561:K561"/>
    <mergeCell ref="B560:C560"/>
    <mergeCell ref="D560:F560"/>
    <mergeCell ref="G560:I560"/>
    <mergeCell ref="J560:K560"/>
    <mergeCell ref="B563:C563"/>
    <mergeCell ref="D563:F563"/>
    <mergeCell ref="G563:I563"/>
    <mergeCell ref="J563:K563"/>
    <mergeCell ref="B562:C562"/>
    <mergeCell ref="D562:F562"/>
    <mergeCell ref="G562:I562"/>
    <mergeCell ref="J562:K562"/>
    <mergeCell ref="B565:C565"/>
    <mergeCell ref="D565:F565"/>
    <mergeCell ref="G565:I565"/>
    <mergeCell ref="J565:K565"/>
    <mergeCell ref="B564:C564"/>
    <mergeCell ref="D564:F564"/>
    <mergeCell ref="G564:I564"/>
    <mergeCell ref="J564:K564"/>
    <mergeCell ref="B549:K549"/>
    <mergeCell ref="B550:C550"/>
    <mergeCell ref="D550:L550"/>
    <mergeCell ref="B551:I551"/>
    <mergeCell ref="B548:C548"/>
    <mergeCell ref="D548:F548"/>
    <mergeCell ref="G548:I548"/>
    <mergeCell ref="J548:K548"/>
    <mergeCell ref="B559:C559"/>
    <mergeCell ref="D559:F559"/>
    <mergeCell ref="G559:I559"/>
    <mergeCell ref="J559:K559"/>
    <mergeCell ref="E552:K552"/>
    <mergeCell ref="B554:C554"/>
    <mergeCell ref="B556:K556"/>
    <mergeCell ref="D557:K558"/>
    <mergeCell ref="B543:C543"/>
    <mergeCell ref="D543:F543"/>
    <mergeCell ref="G543:I543"/>
    <mergeCell ref="J543:K543"/>
    <mergeCell ref="B542:C542"/>
    <mergeCell ref="D542:F542"/>
    <mergeCell ref="G542:I542"/>
    <mergeCell ref="J542:K542"/>
    <mergeCell ref="B545:C545"/>
    <mergeCell ref="D545:F545"/>
    <mergeCell ref="G545:I545"/>
    <mergeCell ref="J545:K545"/>
    <mergeCell ref="B544:C544"/>
    <mergeCell ref="D544:F544"/>
    <mergeCell ref="G544:I544"/>
    <mergeCell ref="J544:K544"/>
    <mergeCell ref="B547:C547"/>
    <mergeCell ref="D547:F547"/>
    <mergeCell ref="G547:I547"/>
    <mergeCell ref="J547:K547"/>
    <mergeCell ref="B546:C546"/>
    <mergeCell ref="D546:F546"/>
    <mergeCell ref="G546:I546"/>
    <mergeCell ref="J546:K546"/>
    <mergeCell ref="B529:C529"/>
    <mergeCell ref="D529:F529"/>
    <mergeCell ref="G529:I529"/>
    <mergeCell ref="J529:K529"/>
    <mergeCell ref="B528:C528"/>
    <mergeCell ref="D528:F528"/>
    <mergeCell ref="G528:I528"/>
    <mergeCell ref="J528:K528"/>
    <mergeCell ref="E533:K533"/>
    <mergeCell ref="B535:C535"/>
    <mergeCell ref="B537:K537"/>
    <mergeCell ref="B530:K530"/>
    <mergeCell ref="B531:C531"/>
    <mergeCell ref="D531:L531"/>
    <mergeCell ref="B532:I532"/>
    <mergeCell ref="B541:C541"/>
    <mergeCell ref="D541:F541"/>
    <mergeCell ref="G541:I541"/>
    <mergeCell ref="J541:K541"/>
    <mergeCell ref="B540:C540"/>
    <mergeCell ref="D540:F540"/>
    <mergeCell ref="G540:I540"/>
    <mergeCell ref="J540:K540"/>
    <mergeCell ref="D538:K539"/>
    <mergeCell ref="B523:C523"/>
    <mergeCell ref="D523:F523"/>
    <mergeCell ref="G523:I523"/>
    <mergeCell ref="J523:K523"/>
    <mergeCell ref="B522:C522"/>
    <mergeCell ref="D522:F522"/>
    <mergeCell ref="G522:I522"/>
    <mergeCell ref="J522:K522"/>
    <mergeCell ref="B525:C525"/>
    <mergeCell ref="D525:F525"/>
    <mergeCell ref="G525:I525"/>
    <mergeCell ref="J525:K525"/>
    <mergeCell ref="B524:C524"/>
    <mergeCell ref="D524:F524"/>
    <mergeCell ref="G524:I524"/>
    <mergeCell ref="J524:K524"/>
    <mergeCell ref="B527:C527"/>
    <mergeCell ref="D527:F527"/>
    <mergeCell ref="G527:I527"/>
    <mergeCell ref="J527:K527"/>
    <mergeCell ref="B526:C526"/>
    <mergeCell ref="D526:F526"/>
    <mergeCell ref="G526:I526"/>
    <mergeCell ref="J526:K526"/>
    <mergeCell ref="B511:K511"/>
    <mergeCell ref="B512:C512"/>
    <mergeCell ref="D512:L512"/>
    <mergeCell ref="B513:I513"/>
    <mergeCell ref="B510:C510"/>
    <mergeCell ref="D510:F510"/>
    <mergeCell ref="G510:I510"/>
    <mergeCell ref="J510:K510"/>
    <mergeCell ref="B521:C521"/>
    <mergeCell ref="D521:F521"/>
    <mergeCell ref="G521:I521"/>
    <mergeCell ref="J521:K521"/>
    <mergeCell ref="E514:K514"/>
    <mergeCell ref="B516:C516"/>
    <mergeCell ref="B518:K518"/>
    <mergeCell ref="D519:K520"/>
    <mergeCell ref="B505:C505"/>
    <mergeCell ref="D505:F505"/>
    <mergeCell ref="G505:I505"/>
    <mergeCell ref="J505:K505"/>
    <mergeCell ref="B504:C504"/>
    <mergeCell ref="D504:F504"/>
    <mergeCell ref="G504:I504"/>
    <mergeCell ref="J504:K504"/>
    <mergeCell ref="B507:C507"/>
    <mergeCell ref="D507:F507"/>
    <mergeCell ref="G507:I507"/>
    <mergeCell ref="J507:K507"/>
    <mergeCell ref="B506:C506"/>
    <mergeCell ref="D506:F506"/>
    <mergeCell ref="G506:I506"/>
    <mergeCell ref="J506:K506"/>
    <mergeCell ref="B509:C509"/>
    <mergeCell ref="D509:F509"/>
    <mergeCell ref="G509:I509"/>
    <mergeCell ref="J509:K509"/>
    <mergeCell ref="B508:C508"/>
    <mergeCell ref="D508:F508"/>
    <mergeCell ref="G508:I508"/>
    <mergeCell ref="J508:K508"/>
    <mergeCell ref="B491:C491"/>
    <mergeCell ref="D491:F491"/>
    <mergeCell ref="G491:I491"/>
    <mergeCell ref="J491:K491"/>
    <mergeCell ref="B490:C490"/>
    <mergeCell ref="D490:F490"/>
    <mergeCell ref="G490:I490"/>
    <mergeCell ref="J490:K490"/>
    <mergeCell ref="E495:K495"/>
    <mergeCell ref="B497:C497"/>
    <mergeCell ref="B499:K499"/>
    <mergeCell ref="B492:K492"/>
    <mergeCell ref="B493:C493"/>
    <mergeCell ref="D493:L493"/>
    <mergeCell ref="B494:I494"/>
    <mergeCell ref="B503:C503"/>
    <mergeCell ref="D503:F503"/>
    <mergeCell ref="G503:I503"/>
    <mergeCell ref="J503:K503"/>
    <mergeCell ref="B502:C502"/>
    <mergeCell ref="D502:F502"/>
    <mergeCell ref="G502:I502"/>
    <mergeCell ref="J502:K502"/>
    <mergeCell ref="D500:K501"/>
    <mergeCell ref="B485:C485"/>
    <mergeCell ref="D485:F485"/>
    <mergeCell ref="G485:I485"/>
    <mergeCell ref="J485:K485"/>
    <mergeCell ref="B484:C484"/>
    <mergeCell ref="D484:F484"/>
    <mergeCell ref="G484:I484"/>
    <mergeCell ref="J484:K484"/>
    <mergeCell ref="B487:C487"/>
    <mergeCell ref="D487:F487"/>
    <mergeCell ref="G487:I487"/>
    <mergeCell ref="J487:K487"/>
    <mergeCell ref="B486:C486"/>
    <mergeCell ref="D486:F486"/>
    <mergeCell ref="G486:I486"/>
    <mergeCell ref="J486:K486"/>
    <mergeCell ref="B489:C489"/>
    <mergeCell ref="D489:F489"/>
    <mergeCell ref="G489:I489"/>
    <mergeCell ref="J489:K489"/>
    <mergeCell ref="B488:C488"/>
    <mergeCell ref="D488:F488"/>
    <mergeCell ref="G488:I488"/>
    <mergeCell ref="J488:K488"/>
    <mergeCell ref="B473:K473"/>
    <mergeCell ref="B474:C474"/>
    <mergeCell ref="D474:L474"/>
    <mergeCell ref="B475:I475"/>
    <mergeCell ref="B472:C472"/>
    <mergeCell ref="D472:F472"/>
    <mergeCell ref="G472:I472"/>
    <mergeCell ref="J472:K472"/>
    <mergeCell ref="B483:C483"/>
    <mergeCell ref="D483:F483"/>
    <mergeCell ref="G483:I483"/>
    <mergeCell ref="J483:K483"/>
    <mergeCell ref="E476:K476"/>
    <mergeCell ref="B478:C478"/>
    <mergeCell ref="B480:K480"/>
    <mergeCell ref="D481:K482"/>
    <mergeCell ref="B467:C467"/>
    <mergeCell ref="D467:F467"/>
    <mergeCell ref="G467:I467"/>
    <mergeCell ref="J467:K467"/>
    <mergeCell ref="B466:C466"/>
    <mergeCell ref="D466:F466"/>
    <mergeCell ref="G466:I466"/>
    <mergeCell ref="J466:K466"/>
    <mergeCell ref="B469:C469"/>
    <mergeCell ref="D469:F469"/>
    <mergeCell ref="G469:I469"/>
    <mergeCell ref="J469:K469"/>
    <mergeCell ref="B468:C468"/>
    <mergeCell ref="D468:F468"/>
    <mergeCell ref="G468:I468"/>
    <mergeCell ref="J468:K468"/>
    <mergeCell ref="B471:C471"/>
    <mergeCell ref="D471:F471"/>
    <mergeCell ref="G471:I471"/>
    <mergeCell ref="J471:K471"/>
    <mergeCell ref="B470:C470"/>
    <mergeCell ref="D470:F470"/>
    <mergeCell ref="G470:I470"/>
    <mergeCell ref="J470:K470"/>
    <mergeCell ref="B453:C453"/>
    <mergeCell ref="D453:F453"/>
    <mergeCell ref="G453:I453"/>
    <mergeCell ref="J453:K453"/>
    <mergeCell ref="B452:C452"/>
    <mergeCell ref="D452:F452"/>
    <mergeCell ref="G452:I452"/>
    <mergeCell ref="J452:K452"/>
    <mergeCell ref="E457:K457"/>
    <mergeCell ref="B459:C459"/>
    <mergeCell ref="B461:K461"/>
    <mergeCell ref="B454:K454"/>
    <mergeCell ref="B455:C455"/>
    <mergeCell ref="D455:L455"/>
    <mergeCell ref="B456:I456"/>
    <mergeCell ref="B465:C465"/>
    <mergeCell ref="D465:F465"/>
    <mergeCell ref="G465:I465"/>
    <mergeCell ref="J465:K465"/>
    <mergeCell ref="B464:C464"/>
    <mergeCell ref="D464:F464"/>
    <mergeCell ref="G464:I464"/>
    <mergeCell ref="J464:K464"/>
    <mergeCell ref="D462:K463"/>
    <mergeCell ref="B447:C447"/>
    <mergeCell ref="D447:F447"/>
    <mergeCell ref="G447:I447"/>
    <mergeCell ref="J447:K447"/>
    <mergeCell ref="B446:C446"/>
    <mergeCell ref="D446:F446"/>
    <mergeCell ref="G446:I446"/>
    <mergeCell ref="J446:K446"/>
    <mergeCell ref="B449:C449"/>
    <mergeCell ref="D449:F449"/>
    <mergeCell ref="G449:I449"/>
    <mergeCell ref="J449:K449"/>
    <mergeCell ref="B448:C448"/>
    <mergeCell ref="D448:F448"/>
    <mergeCell ref="G448:I448"/>
    <mergeCell ref="J448:K448"/>
    <mergeCell ref="B451:C451"/>
    <mergeCell ref="D451:F451"/>
    <mergeCell ref="G451:I451"/>
    <mergeCell ref="J451:K451"/>
    <mergeCell ref="B450:C450"/>
    <mergeCell ref="D450:F450"/>
    <mergeCell ref="G450:I450"/>
    <mergeCell ref="J450:K450"/>
    <mergeCell ref="B435:K435"/>
    <mergeCell ref="B436:C436"/>
    <mergeCell ref="D436:L436"/>
    <mergeCell ref="B437:I437"/>
    <mergeCell ref="B434:C434"/>
    <mergeCell ref="D434:F434"/>
    <mergeCell ref="G434:I434"/>
    <mergeCell ref="J434:K434"/>
    <mergeCell ref="B445:C445"/>
    <mergeCell ref="D445:F445"/>
    <mergeCell ref="G445:I445"/>
    <mergeCell ref="J445:K445"/>
    <mergeCell ref="E438:K438"/>
    <mergeCell ref="B440:C440"/>
    <mergeCell ref="B442:K442"/>
    <mergeCell ref="D443:K444"/>
    <mergeCell ref="B429:C429"/>
    <mergeCell ref="D429:F429"/>
    <mergeCell ref="G429:I429"/>
    <mergeCell ref="J429:K429"/>
    <mergeCell ref="B428:C428"/>
    <mergeCell ref="D428:F428"/>
    <mergeCell ref="G428:I428"/>
    <mergeCell ref="J428:K428"/>
    <mergeCell ref="B431:C431"/>
    <mergeCell ref="D431:F431"/>
    <mergeCell ref="G431:I431"/>
    <mergeCell ref="J431:K431"/>
    <mergeCell ref="B430:C430"/>
    <mergeCell ref="D430:F430"/>
    <mergeCell ref="G430:I430"/>
    <mergeCell ref="J430:K430"/>
    <mergeCell ref="B433:C433"/>
    <mergeCell ref="D433:F433"/>
    <mergeCell ref="G433:I433"/>
    <mergeCell ref="J433:K433"/>
    <mergeCell ref="B432:C432"/>
    <mergeCell ref="D432:F432"/>
    <mergeCell ref="G432:I432"/>
    <mergeCell ref="J432:K432"/>
    <mergeCell ref="B415:C415"/>
    <mergeCell ref="D415:F415"/>
    <mergeCell ref="G415:I415"/>
    <mergeCell ref="J415:K415"/>
    <mergeCell ref="B414:C414"/>
    <mergeCell ref="D414:F414"/>
    <mergeCell ref="G414:I414"/>
    <mergeCell ref="J414:K414"/>
    <mergeCell ref="E419:K419"/>
    <mergeCell ref="B421:C421"/>
    <mergeCell ref="B423:K423"/>
    <mergeCell ref="B416:K416"/>
    <mergeCell ref="B417:C417"/>
    <mergeCell ref="D417:L417"/>
    <mergeCell ref="B418:I418"/>
    <mergeCell ref="B427:C427"/>
    <mergeCell ref="D427:F427"/>
    <mergeCell ref="G427:I427"/>
    <mergeCell ref="J427:K427"/>
    <mergeCell ref="B426:C426"/>
    <mergeCell ref="D426:F426"/>
    <mergeCell ref="G426:I426"/>
    <mergeCell ref="J426:K426"/>
    <mergeCell ref="D424:K425"/>
    <mergeCell ref="B409:C409"/>
    <mergeCell ref="D409:F409"/>
    <mergeCell ref="G409:I409"/>
    <mergeCell ref="J409:K409"/>
    <mergeCell ref="B408:C408"/>
    <mergeCell ref="D408:F408"/>
    <mergeCell ref="G408:I408"/>
    <mergeCell ref="J408:K408"/>
    <mergeCell ref="B411:C411"/>
    <mergeCell ref="D411:F411"/>
    <mergeCell ref="G411:I411"/>
    <mergeCell ref="J411:K411"/>
    <mergeCell ref="B410:C410"/>
    <mergeCell ref="D410:F410"/>
    <mergeCell ref="G410:I410"/>
    <mergeCell ref="J410:K410"/>
    <mergeCell ref="B413:C413"/>
    <mergeCell ref="D413:F413"/>
    <mergeCell ref="G413:I413"/>
    <mergeCell ref="J413:K413"/>
    <mergeCell ref="B412:C412"/>
    <mergeCell ref="D412:F412"/>
    <mergeCell ref="G412:I412"/>
    <mergeCell ref="J412:K412"/>
    <mergeCell ref="B397:K397"/>
    <mergeCell ref="B398:C398"/>
    <mergeCell ref="D398:L398"/>
    <mergeCell ref="B399:I399"/>
    <mergeCell ref="B396:C396"/>
    <mergeCell ref="D396:F396"/>
    <mergeCell ref="G396:I396"/>
    <mergeCell ref="J396:K396"/>
    <mergeCell ref="B407:C407"/>
    <mergeCell ref="D407:F407"/>
    <mergeCell ref="G407:I407"/>
    <mergeCell ref="J407:K407"/>
    <mergeCell ref="E400:K400"/>
    <mergeCell ref="B402:C402"/>
    <mergeCell ref="B404:K404"/>
    <mergeCell ref="D405:K406"/>
    <mergeCell ref="B391:C391"/>
    <mergeCell ref="D391:F391"/>
    <mergeCell ref="G391:I391"/>
    <mergeCell ref="J391:K391"/>
    <mergeCell ref="B390:C390"/>
    <mergeCell ref="D390:F390"/>
    <mergeCell ref="G390:I390"/>
    <mergeCell ref="J390:K390"/>
    <mergeCell ref="B393:C393"/>
    <mergeCell ref="D393:F393"/>
    <mergeCell ref="G393:I393"/>
    <mergeCell ref="J393:K393"/>
    <mergeCell ref="B392:C392"/>
    <mergeCell ref="D392:F392"/>
    <mergeCell ref="G392:I392"/>
    <mergeCell ref="J392:K392"/>
    <mergeCell ref="B395:C395"/>
    <mergeCell ref="D395:F395"/>
    <mergeCell ref="G395:I395"/>
    <mergeCell ref="J395:K395"/>
    <mergeCell ref="B394:C394"/>
    <mergeCell ref="D394:F394"/>
    <mergeCell ref="G394:I394"/>
    <mergeCell ref="J394:K394"/>
    <mergeCell ref="B377:C377"/>
    <mergeCell ref="D377:F377"/>
    <mergeCell ref="G377:I377"/>
    <mergeCell ref="J377:K377"/>
    <mergeCell ref="B376:C376"/>
    <mergeCell ref="D376:F376"/>
    <mergeCell ref="G376:I376"/>
    <mergeCell ref="J376:K376"/>
    <mergeCell ref="E381:K381"/>
    <mergeCell ref="B383:C383"/>
    <mergeCell ref="B385:K385"/>
    <mergeCell ref="B378:K378"/>
    <mergeCell ref="B379:C379"/>
    <mergeCell ref="D379:L379"/>
    <mergeCell ref="B380:I380"/>
    <mergeCell ref="B389:C389"/>
    <mergeCell ref="D389:F389"/>
    <mergeCell ref="G389:I389"/>
    <mergeCell ref="J389:K389"/>
    <mergeCell ref="B388:C388"/>
    <mergeCell ref="D388:F388"/>
    <mergeCell ref="G388:I388"/>
    <mergeCell ref="J388:K388"/>
    <mergeCell ref="D386:K387"/>
    <mergeCell ref="B371:C371"/>
    <mergeCell ref="D371:F371"/>
    <mergeCell ref="G371:I371"/>
    <mergeCell ref="J371:K371"/>
    <mergeCell ref="B370:C370"/>
    <mergeCell ref="D370:F370"/>
    <mergeCell ref="G370:I370"/>
    <mergeCell ref="J370:K370"/>
    <mergeCell ref="B373:C373"/>
    <mergeCell ref="D373:F373"/>
    <mergeCell ref="G373:I373"/>
    <mergeCell ref="J373:K373"/>
    <mergeCell ref="B372:C372"/>
    <mergeCell ref="D372:F372"/>
    <mergeCell ref="G372:I372"/>
    <mergeCell ref="J372:K372"/>
    <mergeCell ref="B375:C375"/>
    <mergeCell ref="D375:F375"/>
    <mergeCell ref="G375:I375"/>
    <mergeCell ref="J375:K375"/>
    <mergeCell ref="B374:C374"/>
    <mergeCell ref="D374:F374"/>
    <mergeCell ref="G374:I374"/>
    <mergeCell ref="J374:K374"/>
    <mergeCell ref="B359:K359"/>
    <mergeCell ref="B360:C360"/>
    <mergeCell ref="D360:L360"/>
    <mergeCell ref="B361:I361"/>
    <mergeCell ref="B358:C358"/>
    <mergeCell ref="D358:F358"/>
    <mergeCell ref="G358:I358"/>
    <mergeCell ref="J358:K358"/>
    <mergeCell ref="B369:C369"/>
    <mergeCell ref="D369:F369"/>
    <mergeCell ref="G369:I369"/>
    <mergeCell ref="J369:K369"/>
    <mergeCell ref="E362:K362"/>
    <mergeCell ref="B364:C364"/>
    <mergeCell ref="B366:K366"/>
    <mergeCell ref="D367:K368"/>
    <mergeCell ref="B353:C353"/>
    <mergeCell ref="D353:F353"/>
    <mergeCell ref="G353:I353"/>
    <mergeCell ref="J353:K353"/>
    <mergeCell ref="B352:C352"/>
    <mergeCell ref="D352:F352"/>
    <mergeCell ref="G352:I352"/>
    <mergeCell ref="J352:K352"/>
    <mergeCell ref="B355:C355"/>
    <mergeCell ref="D355:F355"/>
    <mergeCell ref="G355:I355"/>
    <mergeCell ref="J355:K355"/>
    <mergeCell ref="B354:C354"/>
    <mergeCell ref="D354:F354"/>
    <mergeCell ref="G354:I354"/>
    <mergeCell ref="J354:K354"/>
    <mergeCell ref="B357:C357"/>
    <mergeCell ref="D357:F357"/>
    <mergeCell ref="G357:I357"/>
    <mergeCell ref="J357:K357"/>
    <mergeCell ref="B356:C356"/>
    <mergeCell ref="D356:F356"/>
    <mergeCell ref="G356:I356"/>
    <mergeCell ref="J356:K356"/>
    <mergeCell ref="B339:C339"/>
    <mergeCell ref="D339:F339"/>
    <mergeCell ref="G339:I339"/>
    <mergeCell ref="J339:K339"/>
    <mergeCell ref="B338:C338"/>
    <mergeCell ref="D338:F338"/>
    <mergeCell ref="G338:I338"/>
    <mergeCell ref="J338:K338"/>
    <mergeCell ref="E343:K343"/>
    <mergeCell ref="B345:C345"/>
    <mergeCell ref="B347:K347"/>
    <mergeCell ref="B340:K340"/>
    <mergeCell ref="B341:C341"/>
    <mergeCell ref="D341:L341"/>
    <mergeCell ref="B342:I342"/>
    <mergeCell ref="B351:C351"/>
    <mergeCell ref="D351:F351"/>
    <mergeCell ref="G351:I351"/>
    <mergeCell ref="J351:K351"/>
    <mergeCell ref="B350:C350"/>
    <mergeCell ref="D350:F350"/>
    <mergeCell ref="G350:I350"/>
    <mergeCell ref="J350:K350"/>
    <mergeCell ref="D348:K349"/>
    <mergeCell ref="B333:C333"/>
    <mergeCell ref="D333:F333"/>
    <mergeCell ref="G333:I333"/>
    <mergeCell ref="J333:K333"/>
    <mergeCell ref="B332:C332"/>
    <mergeCell ref="D332:F332"/>
    <mergeCell ref="G332:I332"/>
    <mergeCell ref="J332:K332"/>
    <mergeCell ref="B335:C335"/>
    <mergeCell ref="D335:F335"/>
    <mergeCell ref="G335:I335"/>
    <mergeCell ref="J335:K335"/>
    <mergeCell ref="B334:C334"/>
    <mergeCell ref="D334:F334"/>
    <mergeCell ref="G334:I334"/>
    <mergeCell ref="J334:K334"/>
    <mergeCell ref="B337:C337"/>
    <mergeCell ref="D337:F337"/>
    <mergeCell ref="G337:I337"/>
    <mergeCell ref="J337:K337"/>
    <mergeCell ref="B336:C336"/>
    <mergeCell ref="D336:F336"/>
    <mergeCell ref="G336:I336"/>
    <mergeCell ref="J336:K336"/>
    <mergeCell ref="B321:K321"/>
    <mergeCell ref="B322:C322"/>
    <mergeCell ref="D322:L322"/>
    <mergeCell ref="B323:I323"/>
    <mergeCell ref="B320:C320"/>
    <mergeCell ref="D320:F320"/>
    <mergeCell ref="G320:I320"/>
    <mergeCell ref="J320:K320"/>
    <mergeCell ref="B331:C331"/>
    <mergeCell ref="D331:F331"/>
    <mergeCell ref="G331:I331"/>
    <mergeCell ref="J331:K331"/>
    <mergeCell ref="E324:K324"/>
    <mergeCell ref="B326:C326"/>
    <mergeCell ref="B328:K328"/>
    <mergeCell ref="D329:K330"/>
    <mergeCell ref="B315:C315"/>
    <mergeCell ref="D315:F315"/>
    <mergeCell ref="G315:I315"/>
    <mergeCell ref="J315:K315"/>
    <mergeCell ref="B314:C314"/>
    <mergeCell ref="D314:F314"/>
    <mergeCell ref="G314:I314"/>
    <mergeCell ref="J314:K314"/>
    <mergeCell ref="B317:C317"/>
    <mergeCell ref="D317:F317"/>
    <mergeCell ref="G317:I317"/>
    <mergeCell ref="J317:K317"/>
    <mergeCell ref="B316:C316"/>
    <mergeCell ref="D316:F316"/>
    <mergeCell ref="G316:I316"/>
    <mergeCell ref="J316:K316"/>
    <mergeCell ref="B319:C319"/>
    <mergeCell ref="D319:F319"/>
    <mergeCell ref="G319:I319"/>
    <mergeCell ref="J319:K319"/>
    <mergeCell ref="B318:C318"/>
    <mergeCell ref="D318:F318"/>
    <mergeCell ref="G318:I318"/>
    <mergeCell ref="J318:K318"/>
    <mergeCell ref="B301:C301"/>
    <mergeCell ref="D301:F301"/>
    <mergeCell ref="G301:I301"/>
    <mergeCell ref="J301:K301"/>
    <mergeCell ref="B300:C300"/>
    <mergeCell ref="D300:F300"/>
    <mergeCell ref="G300:I300"/>
    <mergeCell ref="J300:K300"/>
    <mergeCell ref="E305:K305"/>
    <mergeCell ref="B307:C307"/>
    <mergeCell ref="B309:K309"/>
    <mergeCell ref="B302:K302"/>
    <mergeCell ref="B303:C303"/>
    <mergeCell ref="D303:L303"/>
    <mergeCell ref="B304:I304"/>
    <mergeCell ref="B313:C313"/>
    <mergeCell ref="D313:F313"/>
    <mergeCell ref="G313:I313"/>
    <mergeCell ref="J313:K313"/>
    <mergeCell ref="B312:C312"/>
    <mergeCell ref="D312:F312"/>
    <mergeCell ref="G312:I312"/>
    <mergeCell ref="J312:K312"/>
    <mergeCell ref="D310:K311"/>
    <mergeCell ref="B295:C295"/>
    <mergeCell ref="D295:F295"/>
    <mergeCell ref="G295:I295"/>
    <mergeCell ref="J295:K295"/>
    <mergeCell ref="B294:C294"/>
    <mergeCell ref="D294:F294"/>
    <mergeCell ref="G294:I294"/>
    <mergeCell ref="J294:K294"/>
    <mergeCell ref="B297:C297"/>
    <mergeCell ref="D297:F297"/>
    <mergeCell ref="G297:I297"/>
    <mergeCell ref="J297:K297"/>
    <mergeCell ref="B296:C296"/>
    <mergeCell ref="D296:F296"/>
    <mergeCell ref="G296:I296"/>
    <mergeCell ref="J296:K296"/>
    <mergeCell ref="B299:C299"/>
    <mergeCell ref="D299:F299"/>
    <mergeCell ref="G299:I299"/>
    <mergeCell ref="J299:K299"/>
    <mergeCell ref="B298:C298"/>
    <mergeCell ref="D298:F298"/>
    <mergeCell ref="G298:I298"/>
    <mergeCell ref="J298:K298"/>
    <mergeCell ref="B283:K283"/>
    <mergeCell ref="B284:C284"/>
    <mergeCell ref="D284:L284"/>
    <mergeCell ref="B285:I285"/>
    <mergeCell ref="B282:C282"/>
    <mergeCell ref="D282:F282"/>
    <mergeCell ref="G282:I282"/>
    <mergeCell ref="J282:K282"/>
    <mergeCell ref="B293:C293"/>
    <mergeCell ref="D293:F293"/>
    <mergeCell ref="G293:I293"/>
    <mergeCell ref="J293:K293"/>
    <mergeCell ref="E286:K286"/>
    <mergeCell ref="B288:C288"/>
    <mergeCell ref="B290:K290"/>
    <mergeCell ref="D291:K292"/>
    <mergeCell ref="B277:C277"/>
    <mergeCell ref="D277:F277"/>
    <mergeCell ref="G277:I277"/>
    <mergeCell ref="J277:K277"/>
    <mergeCell ref="B276:C276"/>
    <mergeCell ref="D276:F276"/>
    <mergeCell ref="G276:I276"/>
    <mergeCell ref="J276:K276"/>
    <mergeCell ref="B279:C279"/>
    <mergeCell ref="D279:F279"/>
    <mergeCell ref="G279:I279"/>
    <mergeCell ref="J279:K279"/>
    <mergeCell ref="B278:C278"/>
    <mergeCell ref="D278:F278"/>
    <mergeCell ref="G278:I278"/>
    <mergeCell ref="J278:K278"/>
    <mergeCell ref="B281:C281"/>
    <mergeCell ref="D281:F281"/>
    <mergeCell ref="G281:I281"/>
    <mergeCell ref="J281:K281"/>
    <mergeCell ref="B280:C280"/>
    <mergeCell ref="D280:F280"/>
    <mergeCell ref="G280:I280"/>
    <mergeCell ref="J280:K280"/>
    <mergeCell ref="B263:C263"/>
    <mergeCell ref="D263:F263"/>
    <mergeCell ref="G263:I263"/>
    <mergeCell ref="J263:K263"/>
    <mergeCell ref="B262:C262"/>
    <mergeCell ref="D262:F262"/>
    <mergeCell ref="G262:I262"/>
    <mergeCell ref="J262:K262"/>
    <mergeCell ref="E267:K267"/>
    <mergeCell ref="B269:C269"/>
    <mergeCell ref="B271:K271"/>
    <mergeCell ref="B264:K264"/>
    <mergeCell ref="B265:C265"/>
    <mergeCell ref="D265:L265"/>
    <mergeCell ref="B266:I266"/>
    <mergeCell ref="B275:C275"/>
    <mergeCell ref="D275:F275"/>
    <mergeCell ref="G275:I275"/>
    <mergeCell ref="J275:K275"/>
    <mergeCell ref="B274:C274"/>
    <mergeCell ref="D274:F274"/>
    <mergeCell ref="G274:I274"/>
    <mergeCell ref="J274:K274"/>
    <mergeCell ref="D272:K273"/>
    <mergeCell ref="B257:C257"/>
    <mergeCell ref="D257:F257"/>
    <mergeCell ref="G257:I257"/>
    <mergeCell ref="J257:K257"/>
    <mergeCell ref="B256:C256"/>
    <mergeCell ref="D256:F256"/>
    <mergeCell ref="G256:I256"/>
    <mergeCell ref="J256:K256"/>
    <mergeCell ref="B259:C259"/>
    <mergeCell ref="D259:F259"/>
    <mergeCell ref="G259:I259"/>
    <mergeCell ref="J259:K259"/>
    <mergeCell ref="B258:C258"/>
    <mergeCell ref="D258:F258"/>
    <mergeCell ref="G258:I258"/>
    <mergeCell ref="J258:K258"/>
    <mergeCell ref="B261:C261"/>
    <mergeCell ref="D261:F261"/>
    <mergeCell ref="G261:I261"/>
    <mergeCell ref="J261:K261"/>
    <mergeCell ref="B260:C260"/>
    <mergeCell ref="D260:F260"/>
    <mergeCell ref="G260:I260"/>
    <mergeCell ref="J260:K260"/>
    <mergeCell ref="B245:K245"/>
    <mergeCell ref="B246:C246"/>
    <mergeCell ref="D246:L246"/>
    <mergeCell ref="B247:I247"/>
    <mergeCell ref="B244:C244"/>
    <mergeCell ref="D244:F244"/>
    <mergeCell ref="G244:I244"/>
    <mergeCell ref="J244:K244"/>
    <mergeCell ref="B255:C255"/>
    <mergeCell ref="D255:F255"/>
    <mergeCell ref="G255:I255"/>
    <mergeCell ref="J255:K255"/>
    <mergeCell ref="E248:K248"/>
    <mergeCell ref="B250:C250"/>
    <mergeCell ref="B252:K252"/>
    <mergeCell ref="D253:K254"/>
    <mergeCell ref="B239:C239"/>
    <mergeCell ref="D239:F239"/>
    <mergeCell ref="G239:I239"/>
    <mergeCell ref="J239:K239"/>
    <mergeCell ref="B238:C238"/>
    <mergeCell ref="D238:F238"/>
    <mergeCell ref="G238:I238"/>
    <mergeCell ref="J238:K238"/>
    <mergeCell ref="B241:C241"/>
    <mergeCell ref="D241:F241"/>
    <mergeCell ref="G241:I241"/>
    <mergeCell ref="J241:K241"/>
    <mergeCell ref="B240:C240"/>
    <mergeCell ref="D240:F240"/>
    <mergeCell ref="G240:I240"/>
    <mergeCell ref="J240:K240"/>
    <mergeCell ref="B243:C243"/>
    <mergeCell ref="D243:F243"/>
    <mergeCell ref="G243:I243"/>
    <mergeCell ref="J243:K243"/>
    <mergeCell ref="B242:C242"/>
    <mergeCell ref="D242:F242"/>
    <mergeCell ref="G242:I242"/>
    <mergeCell ref="J242:K242"/>
    <mergeCell ref="B225:C225"/>
    <mergeCell ref="D225:F225"/>
    <mergeCell ref="G225:I225"/>
    <mergeCell ref="J225:K225"/>
    <mergeCell ref="B224:C224"/>
    <mergeCell ref="D224:F224"/>
    <mergeCell ref="G224:I224"/>
    <mergeCell ref="J224:K224"/>
    <mergeCell ref="E229:K229"/>
    <mergeCell ref="B231:C231"/>
    <mergeCell ref="B233:K233"/>
    <mergeCell ref="B226:K226"/>
    <mergeCell ref="B227:C227"/>
    <mergeCell ref="D227:L227"/>
    <mergeCell ref="B228:I228"/>
    <mergeCell ref="B237:C237"/>
    <mergeCell ref="D237:F237"/>
    <mergeCell ref="G237:I237"/>
    <mergeCell ref="J237:K237"/>
    <mergeCell ref="B236:C236"/>
    <mergeCell ref="D236:F236"/>
    <mergeCell ref="G236:I236"/>
    <mergeCell ref="J236:K236"/>
    <mergeCell ref="D234:K235"/>
    <mergeCell ref="B219:C219"/>
    <mergeCell ref="D219:F219"/>
    <mergeCell ref="G219:I219"/>
    <mergeCell ref="J219:K219"/>
    <mergeCell ref="B218:C218"/>
    <mergeCell ref="D218:F218"/>
    <mergeCell ref="G218:I218"/>
    <mergeCell ref="J218:K218"/>
    <mergeCell ref="B221:C221"/>
    <mergeCell ref="D221:F221"/>
    <mergeCell ref="G221:I221"/>
    <mergeCell ref="J221:K221"/>
    <mergeCell ref="B220:C220"/>
    <mergeCell ref="D220:F220"/>
    <mergeCell ref="G220:I220"/>
    <mergeCell ref="J220:K220"/>
    <mergeCell ref="B223:C223"/>
    <mergeCell ref="D223:F223"/>
    <mergeCell ref="G223:I223"/>
    <mergeCell ref="J223:K223"/>
    <mergeCell ref="B222:C222"/>
    <mergeCell ref="D222:F222"/>
    <mergeCell ref="G222:I222"/>
    <mergeCell ref="J222:K222"/>
    <mergeCell ref="B207:K207"/>
    <mergeCell ref="B208:C208"/>
    <mergeCell ref="D208:L208"/>
    <mergeCell ref="B209:I209"/>
    <mergeCell ref="B206:C206"/>
    <mergeCell ref="D206:F206"/>
    <mergeCell ref="G206:I206"/>
    <mergeCell ref="J206:K206"/>
    <mergeCell ref="B217:C217"/>
    <mergeCell ref="D217:F217"/>
    <mergeCell ref="G217:I217"/>
    <mergeCell ref="J217:K217"/>
    <mergeCell ref="E210:K210"/>
    <mergeCell ref="B212:C212"/>
    <mergeCell ref="B214:K214"/>
    <mergeCell ref="D215:K216"/>
    <mergeCell ref="B201:C201"/>
    <mergeCell ref="D201:F201"/>
    <mergeCell ref="G201:I201"/>
    <mergeCell ref="J201:K201"/>
    <mergeCell ref="B200:C200"/>
    <mergeCell ref="D200:F200"/>
    <mergeCell ref="G200:I200"/>
    <mergeCell ref="J200:K200"/>
    <mergeCell ref="B203:C203"/>
    <mergeCell ref="D203:F203"/>
    <mergeCell ref="G203:I203"/>
    <mergeCell ref="J203:K203"/>
    <mergeCell ref="B202:C202"/>
    <mergeCell ref="D202:F202"/>
    <mergeCell ref="G202:I202"/>
    <mergeCell ref="J202:K202"/>
    <mergeCell ref="B205:C205"/>
    <mergeCell ref="D205:F205"/>
    <mergeCell ref="G205:I205"/>
    <mergeCell ref="J205:K205"/>
    <mergeCell ref="B204:C204"/>
    <mergeCell ref="D204:F204"/>
    <mergeCell ref="G204:I204"/>
    <mergeCell ref="J204:K204"/>
    <mergeCell ref="B187:C187"/>
    <mergeCell ref="D187:F187"/>
    <mergeCell ref="G187:I187"/>
    <mergeCell ref="J187:K187"/>
    <mergeCell ref="B186:C186"/>
    <mergeCell ref="D186:F186"/>
    <mergeCell ref="G186:I186"/>
    <mergeCell ref="J186:K186"/>
    <mergeCell ref="E191:K191"/>
    <mergeCell ref="B193:C193"/>
    <mergeCell ref="B195:K195"/>
    <mergeCell ref="B188:K188"/>
    <mergeCell ref="B189:C189"/>
    <mergeCell ref="D189:L189"/>
    <mergeCell ref="B190:I190"/>
    <mergeCell ref="B199:C199"/>
    <mergeCell ref="D199:F199"/>
    <mergeCell ref="G199:I199"/>
    <mergeCell ref="J199:K199"/>
    <mergeCell ref="B198:C198"/>
    <mergeCell ref="D198:F198"/>
    <mergeCell ref="G198:I198"/>
    <mergeCell ref="J198:K198"/>
    <mergeCell ref="D196:K197"/>
    <mergeCell ref="B181:C181"/>
    <mergeCell ref="D181:F181"/>
    <mergeCell ref="G181:I181"/>
    <mergeCell ref="J181:K181"/>
    <mergeCell ref="B180:C180"/>
    <mergeCell ref="D180:F180"/>
    <mergeCell ref="G180:I180"/>
    <mergeCell ref="J180:K180"/>
    <mergeCell ref="B183:C183"/>
    <mergeCell ref="D183:F183"/>
    <mergeCell ref="G183:I183"/>
    <mergeCell ref="J183:K183"/>
    <mergeCell ref="B182:C182"/>
    <mergeCell ref="D182:F182"/>
    <mergeCell ref="G182:I182"/>
    <mergeCell ref="J182:K182"/>
    <mergeCell ref="B185:C185"/>
    <mergeCell ref="D185:F185"/>
    <mergeCell ref="G185:I185"/>
    <mergeCell ref="J185:K185"/>
    <mergeCell ref="B184:C184"/>
    <mergeCell ref="D184:F184"/>
    <mergeCell ref="G184:I184"/>
    <mergeCell ref="J184:K184"/>
    <mergeCell ref="B169:K169"/>
    <mergeCell ref="B170:C170"/>
    <mergeCell ref="D170:L170"/>
    <mergeCell ref="B171:I171"/>
    <mergeCell ref="B168:C168"/>
    <mergeCell ref="D168:F168"/>
    <mergeCell ref="G168:I168"/>
    <mergeCell ref="J168:K168"/>
    <mergeCell ref="B179:C179"/>
    <mergeCell ref="D179:F179"/>
    <mergeCell ref="G179:I179"/>
    <mergeCell ref="J179:K179"/>
    <mergeCell ref="E172:K172"/>
    <mergeCell ref="B174:C174"/>
    <mergeCell ref="B176:K176"/>
    <mergeCell ref="D177:K178"/>
    <mergeCell ref="B163:C163"/>
    <mergeCell ref="D163:F163"/>
    <mergeCell ref="G163:I163"/>
    <mergeCell ref="J163:K163"/>
    <mergeCell ref="B162:C162"/>
    <mergeCell ref="D162:F162"/>
    <mergeCell ref="G162:I162"/>
    <mergeCell ref="J162:K162"/>
    <mergeCell ref="B165:C165"/>
    <mergeCell ref="D165:F165"/>
    <mergeCell ref="G165:I165"/>
    <mergeCell ref="J165:K165"/>
    <mergeCell ref="B164:C164"/>
    <mergeCell ref="D164:F164"/>
    <mergeCell ref="G164:I164"/>
    <mergeCell ref="J164:K164"/>
    <mergeCell ref="B167:C167"/>
    <mergeCell ref="D167:F167"/>
    <mergeCell ref="G167:I167"/>
    <mergeCell ref="J167:K167"/>
    <mergeCell ref="B166:C166"/>
    <mergeCell ref="D166:F166"/>
    <mergeCell ref="G166:I166"/>
    <mergeCell ref="J166:K166"/>
    <mergeCell ref="B149:C149"/>
    <mergeCell ref="D149:F149"/>
    <mergeCell ref="G149:I149"/>
    <mergeCell ref="J149:K149"/>
    <mergeCell ref="B148:C148"/>
    <mergeCell ref="D148:F148"/>
    <mergeCell ref="G148:I148"/>
    <mergeCell ref="J148:K148"/>
    <mergeCell ref="E153:K153"/>
    <mergeCell ref="B155:C155"/>
    <mergeCell ref="B157:K157"/>
    <mergeCell ref="B150:K150"/>
    <mergeCell ref="B151:C151"/>
    <mergeCell ref="D151:L151"/>
    <mergeCell ref="B152:I152"/>
    <mergeCell ref="B161:C161"/>
    <mergeCell ref="D161:F161"/>
    <mergeCell ref="G161:I161"/>
    <mergeCell ref="J161:K161"/>
    <mergeCell ref="B160:C160"/>
    <mergeCell ref="D160:F160"/>
    <mergeCell ref="G160:I160"/>
    <mergeCell ref="J160:K160"/>
    <mergeCell ref="D158:K159"/>
    <mergeCell ref="B143:C143"/>
    <mergeCell ref="D143:F143"/>
    <mergeCell ref="G143:I143"/>
    <mergeCell ref="J143:K143"/>
    <mergeCell ref="B142:C142"/>
    <mergeCell ref="D142:F142"/>
    <mergeCell ref="G142:I142"/>
    <mergeCell ref="J142:K142"/>
    <mergeCell ref="B145:C145"/>
    <mergeCell ref="D145:F145"/>
    <mergeCell ref="G145:I145"/>
    <mergeCell ref="J145:K145"/>
    <mergeCell ref="B144:C144"/>
    <mergeCell ref="D144:F144"/>
    <mergeCell ref="G144:I144"/>
    <mergeCell ref="J144:K144"/>
    <mergeCell ref="B147:C147"/>
    <mergeCell ref="D147:F147"/>
    <mergeCell ref="G147:I147"/>
    <mergeCell ref="J147:K147"/>
    <mergeCell ref="B146:C146"/>
    <mergeCell ref="D146:F146"/>
    <mergeCell ref="G146:I146"/>
    <mergeCell ref="J146:K146"/>
    <mergeCell ref="B131:K131"/>
    <mergeCell ref="B132:C132"/>
    <mergeCell ref="D132:L132"/>
    <mergeCell ref="B133:I133"/>
    <mergeCell ref="B130:C130"/>
    <mergeCell ref="D130:F130"/>
    <mergeCell ref="G130:I130"/>
    <mergeCell ref="J130:K130"/>
    <mergeCell ref="B141:C141"/>
    <mergeCell ref="D141:F141"/>
    <mergeCell ref="G141:I141"/>
    <mergeCell ref="J141:K141"/>
    <mergeCell ref="E134:K134"/>
    <mergeCell ref="B136:C136"/>
    <mergeCell ref="B138:K138"/>
    <mergeCell ref="D139:K140"/>
    <mergeCell ref="B125:C125"/>
    <mergeCell ref="D125:F125"/>
    <mergeCell ref="G125:I125"/>
    <mergeCell ref="J125:K125"/>
    <mergeCell ref="B124:C124"/>
    <mergeCell ref="D124:F124"/>
    <mergeCell ref="G124:I124"/>
    <mergeCell ref="J124:K124"/>
    <mergeCell ref="B127:C127"/>
    <mergeCell ref="D127:F127"/>
    <mergeCell ref="G127:I127"/>
    <mergeCell ref="J127:K127"/>
    <mergeCell ref="B126:C126"/>
    <mergeCell ref="D126:F126"/>
    <mergeCell ref="G126:I126"/>
    <mergeCell ref="J126:K126"/>
    <mergeCell ref="B129:C129"/>
    <mergeCell ref="D129:F129"/>
    <mergeCell ref="G129:I129"/>
    <mergeCell ref="J129:K129"/>
    <mergeCell ref="B128:C128"/>
    <mergeCell ref="D128:F128"/>
    <mergeCell ref="G128:I128"/>
    <mergeCell ref="J128:K128"/>
    <mergeCell ref="B111:C111"/>
    <mergeCell ref="D111:F111"/>
    <mergeCell ref="G111:I111"/>
    <mergeCell ref="J111:K111"/>
    <mergeCell ref="B110:C110"/>
    <mergeCell ref="D110:F110"/>
    <mergeCell ref="G110:I110"/>
    <mergeCell ref="J110:K110"/>
    <mergeCell ref="E115:K115"/>
    <mergeCell ref="B117:C117"/>
    <mergeCell ref="B119:K119"/>
    <mergeCell ref="B112:K112"/>
    <mergeCell ref="B113:C113"/>
    <mergeCell ref="D113:L113"/>
    <mergeCell ref="B114:I114"/>
    <mergeCell ref="B123:C123"/>
    <mergeCell ref="D123:F123"/>
    <mergeCell ref="G123:I123"/>
    <mergeCell ref="J123:K123"/>
    <mergeCell ref="B122:C122"/>
    <mergeCell ref="D122:F122"/>
    <mergeCell ref="G122:I122"/>
    <mergeCell ref="J122:K122"/>
    <mergeCell ref="D120:K121"/>
    <mergeCell ref="B105:C105"/>
    <mergeCell ref="D105:F105"/>
    <mergeCell ref="G105:I105"/>
    <mergeCell ref="J105:K105"/>
    <mergeCell ref="B104:C104"/>
    <mergeCell ref="D104:F104"/>
    <mergeCell ref="G104:I104"/>
    <mergeCell ref="J104:K104"/>
    <mergeCell ref="B107:C107"/>
    <mergeCell ref="D107:F107"/>
    <mergeCell ref="G107:I107"/>
    <mergeCell ref="J107:K107"/>
    <mergeCell ref="B106:C106"/>
    <mergeCell ref="D106:F106"/>
    <mergeCell ref="G106:I106"/>
    <mergeCell ref="J106:K106"/>
    <mergeCell ref="B109:C109"/>
    <mergeCell ref="D109:F109"/>
    <mergeCell ref="G109:I109"/>
    <mergeCell ref="J109:K109"/>
    <mergeCell ref="B108:C108"/>
    <mergeCell ref="D108:F108"/>
    <mergeCell ref="G108:I108"/>
    <mergeCell ref="J108:K108"/>
    <mergeCell ref="B93:K93"/>
    <mergeCell ref="B94:C94"/>
    <mergeCell ref="D94:L94"/>
    <mergeCell ref="B95:I95"/>
    <mergeCell ref="B92:C92"/>
    <mergeCell ref="D92:F92"/>
    <mergeCell ref="G92:I92"/>
    <mergeCell ref="J92:K92"/>
    <mergeCell ref="B103:C103"/>
    <mergeCell ref="D103:F103"/>
    <mergeCell ref="G103:I103"/>
    <mergeCell ref="J103:K103"/>
    <mergeCell ref="E96:K96"/>
    <mergeCell ref="B98:C98"/>
    <mergeCell ref="B100:K100"/>
    <mergeCell ref="D101:K102"/>
    <mergeCell ref="B87:C87"/>
    <mergeCell ref="D87:F87"/>
    <mergeCell ref="G87:I87"/>
    <mergeCell ref="J87:K87"/>
    <mergeCell ref="B86:C86"/>
    <mergeCell ref="D86:F86"/>
    <mergeCell ref="G86:I86"/>
    <mergeCell ref="J86:K86"/>
    <mergeCell ref="B89:C89"/>
    <mergeCell ref="D89:F89"/>
    <mergeCell ref="G89:I89"/>
    <mergeCell ref="J89:K89"/>
    <mergeCell ref="B88:C88"/>
    <mergeCell ref="D88:F88"/>
    <mergeCell ref="G88:I88"/>
    <mergeCell ref="J88:K88"/>
    <mergeCell ref="B91:C91"/>
    <mergeCell ref="D91:F91"/>
    <mergeCell ref="G91:I91"/>
    <mergeCell ref="J91:K91"/>
    <mergeCell ref="B90:C90"/>
    <mergeCell ref="D90:F90"/>
    <mergeCell ref="G90:I90"/>
    <mergeCell ref="J90:K90"/>
    <mergeCell ref="B73:C73"/>
    <mergeCell ref="D73:F73"/>
    <mergeCell ref="G73:I73"/>
    <mergeCell ref="J73:K73"/>
    <mergeCell ref="B72:C72"/>
    <mergeCell ref="D72:F72"/>
    <mergeCell ref="G72:I72"/>
    <mergeCell ref="J72:K72"/>
    <mergeCell ref="E77:K77"/>
    <mergeCell ref="B79:C79"/>
    <mergeCell ref="B81:K81"/>
    <mergeCell ref="B74:K74"/>
    <mergeCell ref="B75:C75"/>
    <mergeCell ref="D75:L75"/>
    <mergeCell ref="B76:I76"/>
    <mergeCell ref="B85:C85"/>
    <mergeCell ref="D85:F85"/>
    <mergeCell ref="G85:I85"/>
    <mergeCell ref="J85:K85"/>
    <mergeCell ref="B84:C84"/>
    <mergeCell ref="D84:F84"/>
    <mergeCell ref="G84:I84"/>
    <mergeCell ref="J84:K84"/>
    <mergeCell ref="D82:K83"/>
    <mergeCell ref="B67:C67"/>
    <mergeCell ref="D67:F67"/>
    <mergeCell ref="G67:I67"/>
    <mergeCell ref="J67:K67"/>
    <mergeCell ref="B66:C66"/>
    <mergeCell ref="D66:F66"/>
    <mergeCell ref="G66:I66"/>
    <mergeCell ref="J66:K66"/>
    <mergeCell ref="B69:C69"/>
    <mergeCell ref="D69:F69"/>
    <mergeCell ref="G69:I69"/>
    <mergeCell ref="J69:K69"/>
    <mergeCell ref="B68:C68"/>
    <mergeCell ref="D68:F68"/>
    <mergeCell ref="G68:I68"/>
    <mergeCell ref="J68:K68"/>
    <mergeCell ref="B71:C71"/>
    <mergeCell ref="D71:F71"/>
    <mergeCell ref="G71:I71"/>
    <mergeCell ref="J71:K71"/>
    <mergeCell ref="B70:C70"/>
    <mergeCell ref="D70:F70"/>
    <mergeCell ref="G70:I70"/>
    <mergeCell ref="J70:K70"/>
    <mergeCell ref="B55:K55"/>
    <mergeCell ref="B56:C56"/>
    <mergeCell ref="D56:L56"/>
    <mergeCell ref="B57:I57"/>
    <mergeCell ref="B54:C54"/>
    <mergeCell ref="D54:F54"/>
    <mergeCell ref="G54:I54"/>
    <mergeCell ref="J54:K54"/>
    <mergeCell ref="B65:C65"/>
    <mergeCell ref="D65:F65"/>
    <mergeCell ref="G65:I65"/>
    <mergeCell ref="J65:K65"/>
    <mergeCell ref="E58:K58"/>
    <mergeCell ref="B60:C60"/>
    <mergeCell ref="B62:K62"/>
    <mergeCell ref="D63:K64"/>
    <mergeCell ref="B49:C49"/>
    <mergeCell ref="D49:F49"/>
    <mergeCell ref="G49:I49"/>
    <mergeCell ref="J49:K49"/>
    <mergeCell ref="B48:C48"/>
    <mergeCell ref="D48:F48"/>
    <mergeCell ref="G48:I48"/>
    <mergeCell ref="J48:K48"/>
    <mergeCell ref="B51:C51"/>
    <mergeCell ref="D51:F51"/>
    <mergeCell ref="G51:I51"/>
    <mergeCell ref="J51:K51"/>
    <mergeCell ref="B50:C50"/>
    <mergeCell ref="D50:F50"/>
    <mergeCell ref="G50:I50"/>
    <mergeCell ref="J50:K50"/>
    <mergeCell ref="B53:C53"/>
    <mergeCell ref="D53:F53"/>
    <mergeCell ref="G53:I53"/>
    <mergeCell ref="J53:K53"/>
    <mergeCell ref="B52:C52"/>
    <mergeCell ref="D52:F52"/>
    <mergeCell ref="G52:I52"/>
    <mergeCell ref="J52:K52"/>
    <mergeCell ref="E39:K39"/>
    <mergeCell ref="B41:C41"/>
    <mergeCell ref="B43:K43"/>
    <mergeCell ref="B36:K36"/>
    <mergeCell ref="B37:C37"/>
    <mergeCell ref="D37:L37"/>
    <mergeCell ref="B38:I38"/>
    <mergeCell ref="B47:C47"/>
    <mergeCell ref="D47:F47"/>
    <mergeCell ref="G47:I47"/>
    <mergeCell ref="J47:K47"/>
    <mergeCell ref="B46:C46"/>
    <mergeCell ref="D46:F46"/>
    <mergeCell ref="G46:I46"/>
    <mergeCell ref="J46:K46"/>
    <mergeCell ref="D44:K45"/>
    <mergeCell ref="B31:C31"/>
    <mergeCell ref="D31:F31"/>
    <mergeCell ref="G31:I31"/>
    <mergeCell ref="J31:K31"/>
    <mergeCell ref="B30:C30"/>
    <mergeCell ref="D30:F30"/>
    <mergeCell ref="G30:I30"/>
    <mergeCell ref="J30:K30"/>
    <mergeCell ref="B33:C33"/>
    <mergeCell ref="D33:F33"/>
    <mergeCell ref="G33:I33"/>
    <mergeCell ref="J33:K33"/>
    <mergeCell ref="B32:C32"/>
    <mergeCell ref="D32:F32"/>
    <mergeCell ref="G32:I32"/>
    <mergeCell ref="J32:K32"/>
    <mergeCell ref="B35:C35"/>
    <mergeCell ref="D35:F35"/>
    <mergeCell ref="G35:I35"/>
    <mergeCell ref="J35:K35"/>
    <mergeCell ref="B34:C34"/>
    <mergeCell ref="D34:F34"/>
    <mergeCell ref="G34:I34"/>
    <mergeCell ref="J34:K34"/>
    <mergeCell ref="B27:C27"/>
    <mergeCell ref="D27:F27"/>
    <mergeCell ref="G27:I27"/>
    <mergeCell ref="J27:K27"/>
    <mergeCell ref="E20:K20"/>
    <mergeCell ref="B22:C22"/>
    <mergeCell ref="B24:K24"/>
    <mergeCell ref="B29:C29"/>
    <mergeCell ref="D29:F29"/>
    <mergeCell ref="G29:I29"/>
    <mergeCell ref="J29:K29"/>
    <mergeCell ref="B28:C28"/>
    <mergeCell ref="D28:F28"/>
    <mergeCell ref="G28:I28"/>
    <mergeCell ref="J28:K28"/>
    <mergeCell ref="D25:K26"/>
    <mergeCell ref="B19:I19"/>
    <mergeCell ref="B17:K17"/>
    <mergeCell ref="B16:C16"/>
    <mergeCell ref="D16:F16"/>
    <mergeCell ref="J16:K16"/>
    <mergeCell ref="J15:K15"/>
    <mergeCell ref="B18:C18"/>
    <mergeCell ref="D18:L18"/>
    <mergeCell ref="G16:I16"/>
    <mergeCell ref="G15:I15"/>
    <mergeCell ref="J8:K8"/>
    <mergeCell ref="J12:K12"/>
    <mergeCell ref="J11:K11"/>
    <mergeCell ref="J10:K10"/>
    <mergeCell ref="J9:K9"/>
    <mergeCell ref="G14:I14"/>
    <mergeCell ref="G13:I13"/>
    <mergeCell ref="J14:K14"/>
    <mergeCell ref="J13:K13"/>
    <mergeCell ref="G12:I12"/>
    <mergeCell ref="G11:I11"/>
    <mergeCell ref="G10:I10"/>
    <mergeCell ref="G9:I9"/>
    <mergeCell ref="D9:F9"/>
    <mergeCell ref="E1:K1"/>
    <mergeCell ref="B3:C3"/>
    <mergeCell ref="B5:K5"/>
    <mergeCell ref="G8:I8"/>
    <mergeCell ref="B9:C9"/>
    <mergeCell ref="B8:C8"/>
    <mergeCell ref="D8:F8"/>
    <mergeCell ref="B13:C13"/>
    <mergeCell ref="B14:C14"/>
    <mergeCell ref="B15:C15"/>
    <mergeCell ref="D15:F15"/>
    <mergeCell ref="D14:F14"/>
    <mergeCell ref="D13:F13"/>
    <mergeCell ref="B10:C10"/>
    <mergeCell ref="B12:C12"/>
    <mergeCell ref="B11:C11"/>
    <mergeCell ref="D12:F12"/>
    <mergeCell ref="D11:F11"/>
    <mergeCell ref="D10:F10"/>
    <mergeCell ref="D6:K7"/>
  </mergeCells>
  <phoneticPr fontId="2"/>
  <printOptions horizontalCentered="1" verticalCentered="1"/>
  <pageMargins left="0.78740157480314965" right="0.39370078740157483" top="0" bottom="0" header="0.51181102362204722" footer="0.51181102362204722"/>
  <pageSetup paperSize="13" scale="98" orientation="landscape" blackAndWhite="1" r:id="rId1"/>
  <headerFooter alignWithMargins="0"/>
  <rowBreaks count="1" manualBreakCount="1">
    <brk id="19"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A1:M855"/>
  <sheetViews>
    <sheetView showGridLines="0" showRowColHeaders="0" showZeros="0" view="pageBreakPreview" zoomScaleNormal="100" workbookViewId="0">
      <selection activeCell="D6" sqref="D6:K7"/>
    </sheetView>
  </sheetViews>
  <sheetFormatPr defaultRowHeight="12"/>
  <cols>
    <col min="1" max="1" width="5.5703125" customWidth="1"/>
    <col min="2" max="2" width="3.7109375" customWidth="1"/>
    <col min="3" max="3" width="32.7109375" customWidth="1"/>
    <col min="4" max="5" width="3.7109375" customWidth="1"/>
    <col min="6" max="6" width="4.28515625" customWidth="1"/>
    <col min="7" max="7" width="3.7109375" customWidth="1"/>
    <col min="8" max="8" width="4.28515625" customWidth="1"/>
    <col min="9" max="9" width="3.7109375" customWidth="1"/>
    <col min="10" max="10" width="4.28515625" customWidth="1"/>
    <col min="11" max="11" width="13.140625" customWidth="1"/>
    <col min="12" max="12" width="23.7109375" customWidth="1"/>
    <col min="13" max="13" width="23.42578125" customWidth="1"/>
  </cols>
  <sheetData>
    <row r="1" spans="1:13" ht="24.95" customHeight="1" thickBot="1">
      <c r="A1" s="44"/>
      <c r="B1" s="44"/>
      <c r="C1" s="44"/>
      <c r="D1" s="44"/>
      <c r="E1" s="196" t="s">
        <v>9</v>
      </c>
      <c r="F1" s="196"/>
      <c r="G1" s="196"/>
      <c r="H1" s="196"/>
      <c r="I1" s="197"/>
      <c r="J1" s="197"/>
      <c r="K1" s="197"/>
      <c r="L1" s="44"/>
      <c r="M1" s="44"/>
    </row>
    <row r="2" spans="1:13" ht="24.95" customHeight="1" thickTop="1">
      <c r="A2" s="44"/>
      <c r="B2" s="44"/>
      <c r="C2" s="44"/>
      <c r="D2" s="44"/>
      <c r="E2" s="42" t="s">
        <v>56</v>
      </c>
      <c r="F2" s="45">
        <f>請求明細書!F2</f>
        <v>0</v>
      </c>
      <c r="G2" s="43" t="s">
        <v>48</v>
      </c>
      <c r="H2" s="45">
        <f>請求明細書!H2</f>
        <v>0</v>
      </c>
      <c r="I2" s="43" t="s">
        <v>49</v>
      </c>
      <c r="J2" s="45">
        <f>請求明細書!J2</f>
        <v>0</v>
      </c>
      <c r="K2" s="43" t="s">
        <v>50</v>
      </c>
      <c r="L2" s="44"/>
      <c r="M2" s="44"/>
    </row>
    <row r="3" spans="1:13" ht="24.95" customHeight="1">
      <c r="A3" s="44"/>
      <c r="B3" s="219" t="s">
        <v>8</v>
      </c>
      <c r="C3" s="219"/>
      <c r="D3" s="44"/>
      <c r="E3" s="44"/>
      <c r="F3" s="44"/>
      <c r="G3" s="44"/>
      <c r="H3" s="44"/>
      <c r="I3" s="44"/>
      <c r="J3" s="44"/>
      <c r="K3" s="44"/>
      <c r="L3" s="44"/>
      <c r="M3" s="44"/>
    </row>
    <row r="4" spans="1:13" ht="24.95" customHeight="1">
      <c r="A4" s="44"/>
      <c r="B4" s="44"/>
      <c r="C4" s="44"/>
      <c r="D4" s="44"/>
      <c r="E4" s="44"/>
      <c r="F4" s="44"/>
      <c r="G4" s="44"/>
      <c r="H4" s="44"/>
      <c r="I4" s="44"/>
      <c r="J4" s="44"/>
      <c r="K4" s="44"/>
      <c r="L4" s="44"/>
      <c r="M4" s="44"/>
    </row>
    <row r="5" spans="1:13" s="1" customFormat="1" ht="20.100000000000001" customHeight="1">
      <c r="A5" s="46"/>
      <c r="B5" s="220" t="s">
        <v>7</v>
      </c>
      <c r="C5" s="221"/>
      <c r="D5" s="221"/>
      <c r="E5" s="221"/>
      <c r="F5" s="221"/>
      <c r="G5" s="221"/>
      <c r="H5" s="221"/>
      <c r="I5" s="221"/>
      <c r="J5" s="221"/>
      <c r="K5" s="222"/>
      <c r="L5" s="46"/>
      <c r="M5" s="46"/>
    </row>
    <row r="6" spans="1:13" s="1" customFormat="1" ht="20.100000000000001" customHeight="1">
      <c r="A6" s="46"/>
      <c r="B6" s="47">
        <f>請求明細書!B6</f>
        <v>0</v>
      </c>
      <c r="C6" s="66" t="s">
        <v>60</v>
      </c>
      <c r="D6" s="164" t="s">
        <v>57</v>
      </c>
      <c r="E6" s="165"/>
      <c r="F6" s="165"/>
      <c r="G6" s="165"/>
      <c r="H6" s="165"/>
      <c r="I6" s="165"/>
      <c r="J6" s="165"/>
      <c r="K6" s="166"/>
      <c r="L6" s="44"/>
      <c r="M6" s="46"/>
    </row>
    <row r="7" spans="1:13" s="1" customFormat="1" ht="20.100000000000001" customHeight="1">
      <c r="A7" s="46"/>
      <c r="B7" s="47">
        <f>請求明細書!B7</f>
        <v>0</v>
      </c>
      <c r="C7" s="66" t="s">
        <v>55</v>
      </c>
      <c r="D7" s="167"/>
      <c r="E7" s="168"/>
      <c r="F7" s="168"/>
      <c r="G7" s="168"/>
      <c r="H7" s="168"/>
      <c r="I7" s="168"/>
      <c r="J7" s="168"/>
      <c r="K7" s="169"/>
      <c r="L7" s="46"/>
      <c r="M7" s="46"/>
    </row>
    <row r="8" spans="1:13" s="1" customFormat="1" ht="20.100000000000001" customHeight="1">
      <c r="A8" s="46"/>
      <c r="B8" s="214" t="s">
        <v>6</v>
      </c>
      <c r="C8" s="215"/>
      <c r="D8" s="216" t="s">
        <v>1</v>
      </c>
      <c r="E8" s="217"/>
      <c r="F8" s="218"/>
      <c r="G8" s="216" t="s">
        <v>2</v>
      </c>
      <c r="H8" s="217"/>
      <c r="I8" s="218"/>
      <c r="J8" s="216" t="s">
        <v>3</v>
      </c>
      <c r="K8" s="218"/>
      <c r="L8" s="48" t="s">
        <v>4</v>
      </c>
      <c r="M8" s="49" t="s">
        <v>5</v>
      </c>
    </row>
    <row r="9" spans="1:13" ht="30" customHeight="1">
      <c r="A9" s="44"/>
      <c r="B9" s="204">
        <f>請求明細書!B9</f>
        <v>0</v>
      </c>
      <c r="C9" s="205"/>
      <c r="D9" s="206">
        <f>請求明細書!D9</f>
        <v>0</v>
      </c>
      <c r="E9" s="207"/>
      <c r="F9" s="208"/>
      <c r="G9" s="198">
        <f>請求明細書!G9</f>
        <v>0</v>
      </c>
      <c r="H9" s="200"/>
      <c r="I9" s="199"/>
      <c r="J9" s="198">
        <f>請求明細書!J9</f>
        <v>0</v>
      </c>
      <c r="K9" s="199"/>
      <c r="L9" s="50" t="str">
        <f t="shared" ref="L9:L16" si="0">IF(G9*J9=0,"",G9*J9)</f>
        <v/>
      </c>
      <c r="M9" s="57">
        <f>請求明細書!M9</f>
        <v>0</v>
      </c>
    </row>
    <row r="10" spans="1:13" ht="30" customHeight="1">
      <c r="A10" s="44"/>
      <c r="B10" s="204">
        <f>請求明細書!B10</f>
        <v>0</v>
      </c>
      <c r="C10" s="205"/>
      <c r="D10" s="206">
        <f>請求明細書!D10</f>
        <v>0</v>
      </c>
      <c r="E10" s="207"/>
      <c r="F10" s="208"/>
      <c r="G10" s="198">
        <f>請求明細書!G10</f>
        <v>0</v>
      </c>
      <c r="H10" s="200"/>
      <c r="I10" s="199"/>
      <c r="J10" s="198">
        <f>請求明細書!J10</f>
        <v>0</v>
      </c>
      <c r="K10" s="199"/>
      <c r="L10" s="50" t="str">
        <f t="shared" si="0"/>
        <v/>
      </c>
      <c r="M10" s="57">
        <f>請求明細書!M10</f>
        <v>0</v>
      </c>
    </row>
    <row r="11" spans="1:13" ht="30" customHeight="1">
      <c r="A11" s="44"/>
      <c r="B11" s="204">
        <f>請求明細書!B11</f>
        <v>0</v>
      </c>
      <c r="C11" s="205"/>
      <c r="D11" s="206">
        <f>請求明細書!D11</f>
        <v>0</v>
      </c>
      <c r="E11" s="207"/>
      <c r="F11" s="208"/>
      <c r="G11" s="198">
        <f>請求明細書!G11</f>
        <v>0</v>
      </c>
      <c r="H11" s="200"/>
      <c r="I11" s="199"/>
      <c r="J11" s="198">
        <f>請求明細書!J11</f>
        <v>0</v>
      </c>
      <c r="K11" s="199"/>
      <c r="L11" s="50" t="str">
        <f t="shared" si="0"/>
        <v/>
      </c>
      <c r="M11" s="57">
        <f>請求明細書!M11</f>
        <v>0</v>
      </c>
    </row>
    <row r="12" spans="1:13" ht="30" customHeight="1">
      <c r="A12" s="44"/>
      <c r="B12" s="204">
        <f>請求明細書!B12</f>
        <v>0</v>
      </c>
      <c r="C12" s="205"/>
      <c r="D12" s="206">
        <f>請求明細書!D12</f>
        <v>0</v>
      </c>
      <c r="E12" s="207"/>
      <c r="F12" s="208"/>
      <c r="G12" s="198">
        <f>請求明細書!G12</f>
        <v>0</v>
      </c>
      <c r="H12" s="200"/>
      <c r="I12" s="199"/>
      <c r="J12" s="198">
        <f>請求明細書!J12</f>
        <v>0</v>
      </c>
      <c r="K12" s="199"/>
      <c r="L12" s="50" t="str">
        <f t="shared" si="0"/>
        <v/>
      </c>
      <c r="M12" s="57">
        <f>請求明細書!M12</f>
        <v>0</v>
      </c>
    </row>
    <row r="13" spans="1:13" ht="30" customHeight="1">
      <c r="A13" s="44"/>
      <c r="B13" s="204">
        <f>請求明細書!B13</f>
        <v>0</v>
      </c>
      <c r="C13" s="205"/>
      <c r="D13" s="206">
        <f>請求明細書!D13</f>
        <v>0</v>
      </c>
      <c r="E13" s="207"/>
      <c r="F13" s="208"/>
      <c r="G13" s="198">
        <f>請求明細書!G13</f>
        <v>0</v>
      </c>
      <c r="H13" s="200"/>
      <c r="I13" s="199"/>
      <c r="J13" s="198">
        <f>請求明細書!J13</f>
        <v>0</v>
      </c>
      <c r="K13" s="199"/>
      <c r="L13" s="50" t="str">
        <f t="shared" si="0"/>
        <v/>
      </c>
      <c r="M13" s="57">
        <f>請求明細書!M13</f>
        <v>0</v>
      </c>
    </row>
    <row r="14" spans="1:13" ht="30" customHeight="1">
      <c r="A14" s="44"/>
      <c r="B14" s="204">
        <f>請求明細書!B14</f>
        <v>0</v>
      </c>
      <c r="C14" s="205"/>
      <c r="D14" s="206">
        <f>請求明細書!D14</f>
        <v>0</v>
      </c>
      <c r="E14" s="207"/>
      <c r="F14" s="208"/>
      <c r="G14" s="198">
        <f>請求明細書!G14</f>
        <v>0</v>
      </c>
      <c r="H14" s="200"/>
      <c r="I14" s="199"/>
      <c r="J14" s="198">
        <f>請求明細書!J14</f>
        <v>0</v>
      </c>
      <c r="K14" s="199"/>
      <c r="L14" s="50" t="str">
        <f t="shared" si="0"/>
        <v/>
      </c>
      <c r="M14" s="57">
        <f>請求明細書!M14</f>
        <v>0</v>
      </c>
    </row>
    <row r="15" spans="1:13" ht="30" customHeight="1">
      <c r="A15" s="44"/>
      <c r="B15" s="204">
        <f>請求明細書!B15</f>
        <v>0</v>
      </c>
      <c r="C15" s="205"/>
      <c r="D15" s="206">
        <f>請求明細書!D15</f>
        <v>0</v>
      </c>
      <c r="E15" s="207"/>
      <c r="F15" s="208"/>
      <c r="G15" s="198">
        <f>請求明細書!G15</f>
        <v>0</v>
      </c>
      <c r="H15" s="200"/>
      <c r="I15" s="199"/>
      <c r="J15" s="198">
        <f>請求明細書!J15</f>
        <v>0</v>
      </c>
      <c r="K15" s="199"/>
      <c r="L15" s="50" t="str">
        <f t="shared" si="0"/>
        <v/>
      </c>
      <c r="M15" s="57">
        <f>請求明細書!M15</f>
        <v>0</v>
      </c>
    </row>
    <row r="16" spans="1:13" ht="30" customHeight="1">
      <c r="A16" s="44"/>
      <c r="B16" s="204">
        <f>請求明細書!B16</f>
        <v>0</v>
      </c>
      <c r="C16" s="205"/>
      <c r="D16" s="206">
        <f>請求明細書!D16</f>
        <v>0</v>
      </c>
      <c r="E16" s="207"/>
      <c r="F16" s="208"/>
      <c r="G16" s="198">
        <f>請求明細書!G16</f>
        <v>0</v>
      </c>
      <c r="H16" s="200"/>
      <c r="I16" s="199"/>
      <c r="J16" s="198">
        <f>請求明細書!J16</f>
        <v>0</v>
      </c>
      <c r="K16" s="199"/>
      <c r="L16" s="50" t="str">
        <f t="shared" si="0"/>
        <v/>
      </c>
      <c r="M16" s="57">
        <f>請求明細書!M16</f>
        <v>0</v>
      </c>
    </row>
    <row r="17" spans="1:13" ht="30" customHeight="1">
      <c r="A17" s="44"/>
      <c r="B17" s="202" t="s">
        <v>0</v>
      </c>
      <c r="C17" s="203"/>
      <c r="D17" s="203"/>
      <c r="E17" s="203"/>
      <c r="F17" s="203"/>
      <c r="G17" s="203"/>
      <c r="H17" s="203"/>
      <c r="I17" s="203"/>
      <c r="J17" s="203"/>
      <c r="K17" s="203"/>
      <c r="L17" s="26">
        <f>SUM(L9:L16)</f>
        <v>0</v>
      </c>
      <c r="M17" s="58"/>
    </row>
    <row r="18" spans="1:13" ht="30" customHeight="1">
      <c r="A18" s="44"/>
      <c r="B18" s="209">
        <f>請求明細書!B18</f>
        <v>0</v>
      </c>
      <c r="C18" s="210"/>
      <c r="D18" s="211">
        <f>請求明細書!D18</f>
        <v>0</v>
      </c>
      <c r="E18" s="212"/>
      <c r="F18" s="212"/>
      <c r="G18" s="212"/>
      <c r="H18" s="212"/>
      <c r="I18" s="212"/>
      <c r="J18" s="212"/>
      <c r="K18" s="212"/>
      <c r="L18" s="213"/>
      <c r="M18" s="59">
        <f>請求明細書!M18</f>
        <v>0</v>
      </c>
    </row>
    <row r="19" spans="1:13" ht="38.25" customHeight="1">
      <c r="A19" s="44"/>
      <c r="B19" s="201" t="s">
        <v>51</v>
      </c>
      <c r="C19" s="201"/>
      <c r="D19" s="201"/>
      <c r="E19" s="201"/>
      <c r="F19" s="201"/>
      <c r="G19" s="201"/>
      <c r="H19" s="201"/>
      <c r="I19" s="201"/>
      <c r="J19" s="51"/>
      <c r="K19" s="44"/>
      <c r="L19" s="44"/>
      <c r="M19" s="60" t="s">
        <v>61</v>
      </c>
    </row>
    <row r="20" spans="1:13" ht="24.95" customHeight="1" thickBot="1">
      <c r="A20" s="44"/>
      <c r="B20" s="44"/>
      <c r="C20" s="44"/>
      <c r="D20" s="44"/>
      <c r="E20" s="196" t="s">
        <v>9</v>
      </c>
      <c r="F20" s="196"/>
      <c r="G20" s="196"/>
      <c r="H20" s="196"/>
      <c r="I20" s="197"/>
      <c r="J20" s="197"/>
      <c r="K20" s="197"/>
      <c r="L20" s="44"/>
      <c r="M20" s="61"/>
    </row>
    <row r="21" spans="1:13" ht="24.95" customHeight="1" thickTop="1">
      <c r="A21" s="44"/>
      <c r="B21" s="44"/>
      <c r="C21" s="44"/>
      <c r="D21" s="44"/>
      <c r="E21" s="42" t="s">
        <v>56</v>
      </c>
      <c r="F21" s="45">
        <f>請求明細書!F21</f>
        <v>0</v>
      </c>
      <c r="G21" s="43" t="s">
        <v>48</v>
      </c>
      <c r="H21" s="45">
        <f>請求明細書!H21</f>
        <v>0</v>
      </c>
      <c r="I21" s="43" t="s">
        <v>49</v>
      </c>
      <c r="J21" s="45">
        <f>請求明細書!J21</f>
        <v>0</v>
      </c>
      <c r="K21" s="43" t="s">
        <v>50</v>
      </c>
      <c r="L21" s="44"/>
      <c r="M21" s="61"/>
    </row>
    <row r="22" spans="1:13" ht="24.95" customHeight="1">
      <c r="A22" s="44"/>
      <c r="B22" s="219" t="s">
        <v>8</v>
      </c>
      <c r="C22" s="219"/>
      <c r="D22" s="44"/>
      <c r="E22" s="44"/>
      <c r="F22" s="44"/>
      <c r="G22" s="44"/>
      <c r="H22" s="44"/>
      <c r="I22" s="44"/>
      <c r="J22" s="44"/>
      <c r="K22" s="44"/>
      <c r="L22" s="44"/>
      <c r="M22" s="61"/>
    </row>
    <row r="23" spans="1:13" ht="24.95" customHeight="1">
      <c r="A23" s="44"/>
      <c r="B23" s="44"/>
      <c r="C23" s="44"/>
      <c r="D23" s="44"/>
      <c r="E23" s="44"/>
      <c r="F23" s="44"/>
      <c r="G23" s="44"/>
      <c r="H23" s="44"/>
      <c r="I23" s="44"/>
      <c r="J23" s="44"/>
      <c r="K23" s="44"/>
      <c r="L23" s="44"/>
      <c r="M23" s="61"/>
    </row>
    <row r="24" spans="1:13" s="1" customFormat="1" ht="20.100000000000001" customHeight="1">
      <c r="A24" s="46"/>
      <c r="B24" s="220" t="s">
        <v>7</v>
      </c>
      <c r="C24" s="221"/>
      <c r="D24" s="221"/>
      <c r="E24" s="221"/>
      <c r="F24" s="221"/>
      <c r="G24" s="221"/>
      <c r="H24" s="221"/>
      <c r="I24" s="221"/>
      <c r="J24" s="221"/>
      <c r="K24" s="222"/>
      <c r="L24" s="46"/>
      <c r="M24" s="62"/>
    </row>
    <row r="25" spans="1:13" s="1" customFormat="1" ht="20.100000000000001" customHeight="1">
      <c r="A25" s="46"/>
      <c r="B25" s="47">
        <f>請求明細書!B25</f>
        <v>0</v>
      </c>
      <c r="C25" s="66" t="s">
        <v>60</v>
      </c>
      <c r="D25" s="164" t="s">
        <v>57</v>
      </c>
      <c r="E25" s="165"/>
      <c r="F25" s="165"/>
      <c r="G25" s="165"/>
      <c r="H25" s="165"/>
      <c r="I25" s="165"/>
      <c r="J25" s="165"/>
      <c r="K25" s="166"/>
      <c r="L25" s="44"/>
      <c r="M25" s="46"/>
    </row>
    <row r="26" spans="1:13" s="1" customFormat="1" ht="20.100000000000001" customHeight="1">
      <c r="A26" s="46"/>
      <c r="B26" s="47">
        <f>請求明細書!B26</f>
        <v>0</v>
      </c>
      <c r="C26" s="66" t="s">
        <v>55</v>
      </c>
      <c r="D26" s="167"/>
      <c r="E26" s="168"/>
      <c r="F26" s="168"/>
      <c r="G26" s="168"/>
      <c r="H26" s="168"/>
      <c r="I26" s="168"/>
      <c r="J26" s="168"/>
      <c r="K26" s="169"/>
      <c r="L26" s="46"/>
      <c r="M26" s="46"/>
    </row>
    <row r="27" spans="1:13" s="1" customFormat="1" ht="20.100000000000001" customHeight="1">
      <c r="A27" s="46"/>
      <c r="B27" s="214" t="s">
        <v>6</v>
      </c>
      <c r="C27" s="215"/>
      <c r="D27" s="216" t="s">
        <v>1</v>
      </c>
      <c r="E27" s="217"/>
      <c r="F27" s="218"/>
      <c r="G27" s="216" t="s">
        <v>2</v>
      </c>
      <c r="H27" s="217"/>
      <c r="I27" s="218"/>
      <c r="J27" s="216" t="s">
        <v>3</v>
      </c>
      <c r="K27" s="218"/>
      <c r="L27" s="48" t="s">
        <v>4</v>
      </c>
      <c r="M27" s="49" t="s">
        <v>5</v>
      </c>
    </row>
    <row r="28" spans="1:13" ht="30" customHeight="1">
      <c r="A28" s="44"/>
      <c r="B28" s="204">
        <f>請求明細書!B28</f>
        <v>0</v>
      </c>
      <c r="C28" s="205"/>
      <c r="D28" s="206">
        <f>請求明細書!D28</f>
        <v>0</v>
      </c>
      <c r="E28" s="207"/>
      <c r="F28" s="208"/>
      <c r="G28" s="198">
        <f>請求明細書!G28</f>
        <v>0</v>
      </c>
      <c r="H28" s="200"/>
      <c r="I28" s="199"/>
      <c r="J28" s="198">
        <f>請求明細書!J28</f>
        <v>0</v>
      </c>
      <c r="K28" s="199"/>
      <c r="L28" s="50" t="str">
        <f t="shared" ref="L28:L35" si="1">IF(G28*J28=0,"",G28*J28)</f>
        <v/>
      </c>
      <c r="M28" s="57">
        <f>請求明細書!M28</f>
        <v>0</v>
      </c>
    </row>
    <row r="29" spans="1:13" ht="30" customHeight="1">
      <c r="A29" s="44"/>
      <c r="B29" s="204">
        <f>請求明細書!B29</f>
        <v>0</v>
      </c>
      <c r="C29" s="205"/>
      <c r="D29" s="206">
        <f>請求明細書!D29</f>
        <v>0</v>
      </c>
      <c r="E29" s="207"/>
      <c r="F29" s="208"/>
      <c r="G29" s="198">
        <f>請求明細書!G29</f>
        <v>0</v>
      </c>
      <c r="H29" s="200"/>
      <c r="I29" s="199"/>
      <c r="J29" s="198">
        <f>請求明細書!J29</f>
        <v>0</v>
      </c>
      <c r="K29" s="199"/>
      <c r="L29" s="50" t="str">
        <f t="shared" si="1"/>
        <v/>
      </c>
      <c r="M29" s="57">
        <f>請求明細書!M29</f>
        <v>0</v>
      </c>
    </row>
    <row r="30" spans="1:13" ht="30" customHeight="1">
      <c r="A30" s="44"/>
      <c r="B30" s="204">
        <f>請求明細書!B30</f>
        <v>0</v>
      </c>
      <c r="C30" s="205"/>
      <c r="D30" s="206">
        <f>請求明細書!D30</f>
        <v>0</v>
      </c>
      <c r="E30" s="207"/>
      <c r="F30" s="208"/>
      <c r="G30" s="198">
        <f>請求明細書!G30</f>
        <v>0</v>
      </c>
      <c r="H30" s="200"/>
      <c r="I30" s="199"/>
      <c r="J30" s="198">
        <f>請求明細書!J30</f>
        <v>0</v>
      </c>
      <c r="K30" s="199"/>
      <c r="L30" s="50" t="str">
        <f t="shared" si="1"/>
        <v/>
      </c>
      <c r="M30" s="57">
        <f>請求明細書!M30</f>
        <v>0</v>
      </c>
    </row>
    <row r="31" spans="1:13" ht="30" customHeight="1">
      <c r="A31" s="44"/>
      <c r="B31" s="204">
        <f>請求明細書!B31</f>
        <v>0</v>
      </c>
      <c r="C31" s="205"/>
      <c r="D31" s="206">
        <f>請求明細書!D31</f>
        <v>0</v>
      </c>
      <c r="E31" s="207"/>
      <c r="F31" s="208"/>
      <c r="G31" s="198">
        <f>請求明細書!G31</f>
        <v>0</v>
      </c>
      <c r="H31" s="200"/>
      <c r="I31" s="199"/>
      <c r="J31" s="198">
        <f>請求明細書!J31</f>
        <v>0</v>
      </c>
      <c r="K31" s="199"/>
      <c r="L31" s="50" t="str">
        <f t="shared" si="1"/>
        <v/>
      </c>
      <c r="M31" s="57">
        <f>請求明細書!M31</f>
        <v>0</v>
      </c>
    </row>
    <row r="32" spans="1:13" ht="30" customHeight="1">
      <c r="A32" s="44"/>
      <c r="B32" s="204">
        <f>請求明細書!B32</f>
        <v>0</v>
      </c>
      <c r="C32" s="205"/>
      <c r="D32" s="206">
        <f>請求明細書!D32</f>
        <v>0</v>
      </c>
      <c r="E32" s="207"/>
      <c r="F32" s="208"/>
      <c r="G32" s="198">
        <f>請求明細書!G32</f>
        <v>0</v>
      </c>
      <c r="H32" s="200"/>
      <c r="I32" s="199"/>
      <c r="J32" s="198">
        <f>請求明細書!J32</f>
        <v>0</v>
      </c>
      <c r="K32" s="199"/>
      <c r="L32" s="50" t="str">
        <f t="shared" si="1"/>
        <v/>
      </c>
      <c r="M32" s="57">
        <f>請求明細書!M32</f>
        <v>0</v>
      </c>
    </row>
    <row r="33" spans="1:13" ht="30" customHeight="1">
      <c r="A33" s="44"/>
      <c r="B33" s="204">
        <f>請求明細書!B33</f>
        <v>0</v>
      </c>
      <c r="C33" s="205"/>
      <c r="D33" s="206">
        <f>請求明細書!D33</f>
        <v>0</v>
      </c>
      <c r="E33" s="207"/>
      <c r="F33" s="208"/>
      <c r="G33" s="198">
        <f>請求明細書!G33</f>
        <v>0</v>
      </c>
      <c r="H33" s="200"/>
      <c r="I33" s="199"/>
      <c r="J33" s="198">
        <f>請求明細書!J33</f>
        <v>0</v>
      </c>
      <c r="K33" s="199"/>
      <c r="L33" s="50" t="str">
        <f t="shared" si="1"/>
        <v/>
      </c>
      <c r="M33" s="57">
        <f>請求明細書!M33</f>
        <v>0</v>
      </c>
    </row>
    <row r="34" spans="1:13" ht="30" customHeight="1">
      <c r="A34" s="44"/>
      <c r="B34" s="204">
        <f>請求明細書!B34</f>
        <v>0</v>
      </c>
      <c r="C34" s="205"/>
      <c r="D34" s="206">
        <f>請求明細書!D34</f>
        <v>0</v>
      </c>
      <c r="E34" s="207"/>
      <c r="F34" s="208"/>
      <c r="G34" s="198">
        <f>請求明細書!G34</f>
        <v>0</v>
      </c>
      <c r="H34" s="200"/>
      <c r="I34" s="199"/>
      <c r="J34" s="198">
        <f>請求明細書!J34</f>
        <v>0</v>
      </c>
      <c r="K34" s="199"/>
      <c r="L34" s="50" t="str">
        <f t="shared" si="1"/>
        <v/>
      </c>
      <c r="M34" s="57">
        <f>請求明細書!M34</f>
        <v>0</v>
      </c>
    </row>
    <row r="35" spans="1:13" ht="30" customHeight="1">
      <c r="A35" s="44"/>
      <c r="B35" s="204">
        <f>請求明細書!B35</f>
        <v>0</v>
      </c>
      <c r="C35" s="205"/>
      <c r="D35" s="206">
        <f>請求明細書!D35</f>
        <v>0</v>
      </c>
      <c r="E35" s="207"/>
      <c r="F35" s="208"/>
      <c r="G35" s="198">
        <f>請求明細書!G35</f>
        <v>0</v>
      </c>
      <c r="H35" s="200"/>
      <c r="I35" s="199"/>
      <c r="J35" s="198">
        <f>請求明細書!J35</f>
        <v>0</v>
      </c>
      <c r="K35" s="199"/>
      <c r="L35" s="50" t="str">
        <f t="shared" si="1"/>
        <v/>
      </c>
      <c r="M35" s="57">
        <f>請求明細書!M35</f>
        <v>0</v>
      </c>
    </row>
    <row r="36" spans="1:13" ht="30" customHeight="1">
      <c r="A36" s="44"/>
      <c r="B36" s="202" t="s">
        <v>0</v>
      </c>
      <c r="C36" s="203"/>
      <c r="D36" s="203"/>
      <c r="E36" s="203"/>
      <c r="F36" s="203"/>
      <c r="G36" s="203"/>
      <c r="H36" s="203"/>
      <c r="I36" s="203"/>
      <c r="J36" s="203"/>
      <c r="K36" s="203"/>
      <c r="L36" s="26">
        <f>SUM(L28:L35)</f>
        <v>0</v>
      </c>
      <c r="M36" s="58"/>
    </row>
    <row r="37" spans="1:13" ht="30" customHeight="1">
      <c r="A37" s="44"/>
      <c r="B37" s="209">
        <f>請求明細書!B37</f>
        <v>0</v>
      </c>
      <c r="C37" s="210"/>
      <c r="D37" s="211">
        <f>請求明細書!D37</f>
        <v>0</v>
      </c>
      <c r="E37" s="212"/>
      <c r="F37" s="212"/>
      <c r="G37" s="212"/>
      <c r="H37" s="212"/>
      <c r="I37" s="212"/>
      <c r="J37" s="212"/>
      <c r="K37" s="212"/>
      <c r="L37" s="213"/>
      <c r="M37" s="59">
        <f>請求明細書!M37</f>
        <v>0</v>
      </c>
    </row>
    <row r="38" spans="1:13" ht="38.25" customHeight="1">
      <c r="A38" s="44"/>
      <c r="B38" s="201" t="s">
        <v>37</v>
      </c>
      <c r="C38" s="201"/>
      <c r="D38" s="201"/>
      <c r="E38" s="201"/>
      <c r="F38" s="201"/>
      <c r="G38" s="201"/>
      <c r="H38" s="201"/>
      <c r="I38" s="201"/>
      <c r="J38" s="51"/>
      <c r="K38" s="44"/>
      <c r="L38" s="44"/>
      <c r="M38" s="60" t="s">
        <v>61</v>
      </c>
    </row>
    <row r="39" spans="1:13" ht="24.95" customHeight="1" thickBot="1">
      <c r="A39" s="44"/>
      <c r="B39" s="44"/>
      <c r="C39" s="44"/>
      <c r="D39" s="44"/>
      <c r="E39" s="196" t="s">
        <v>9</v>
      </c>
      <c r="F39" s="196"/>
      <c r="G39" s="196"/>
      <c r="H39" s="196"/>
      <c r="I39" s="197"/>
      <c r="J39" s="197"/>
      <c r="K39" s="197"/>
      <c r="L39" s="44"/>
      <c r="M39" s="61"/>
    </row>
    <row r="40" spans="1:13" ht="24.95" customHeight="1" thickTop="1">
      <c r="A40" s="44"/>
      <c r="B40" s="44"/>
      <c r="C40" s="44"/>
      <c r="D40" s="44"/>
      <c r="E40" s="42" t="s">
        <v>56</v>
      </c>
      <c r="F40" s="45">
        <f>請求明細書!F40</f>
        <v>0</v>
      </c>
      <c r="G40" s="43" t="s">
        <v>48</v>
      </c>
      <c r="H40" s="45">
        <f>請求明細書!H40</f>
        <v>0</v>
      </c>
      <c r="I40" s="43" t="s">
        <v>49</v>
      </c>
      <c r="J40" s="45">
        <f>請求明細書!J40</f>
        <v>0</v>
      </c>
      <c r="K40" s="43" t="s">
        <v>50</v>
      </c>
      <c r="L40" s="44"/>
      <c r="M40" s="61"/>
    </row>
    <row r="41" spans="1:13" ht="24.95" customHeight="1">
      <c r="A41" s="44"/>
      <c r="B41" s="219" t="s">
        <v>8</v>
      </c>
      <c r="C41" s="219"/>
      <c r="D41" s="44"/>
      <c r="E41" s="44"/>
      <c r="F41" s="44"/>
      <c r="G41" s="44"/>
      <c r="H41" s="44"/>
      <c r="I41" s="44"/>
      <c r="J41" s="44"/>
      <c r="K41" s="44"/>
      <c r="L41" s="44"/>
      <c r="M41" s="61"/>
    </row>
    <row r="42" spans="1:13" ht="24.95" customHeight="1">
      <c r="A42" s="44"/>
      <c r="B42" s="44"/>
      <c r="C42" s="44"/>
      <c r="D42" s="44"/>
      <c r="E42" s="44"/>
      <c r="F42" s="44"/>
      <c r="G42" s="44"/>
      <c r="H42" s="44"/>
      <c r="I42" s="44"/>
      <c r="J42" s="44"/>
      <c r="K42" s="44"/>
      <c r="L42" s="44"/>
      <c r="M42" s="61"/>
    </row>
    <row r="43" spans="1:13" s="1" customFormat="1" ht="20.100000000000001" customHeight="1">
      <c r="A43" s="46"/>
      <c r="B43" s="220" t="s">
        <v>7</v>
      </c>
      <c r="C43" s="221"/>
      <c r="D43" s="221"/>
      <c r="E43" s="221"/>
      <c r="F43" s="221"/>
      <c r="G43" s="221"/>
      <c r="H43" s="221"/>
      <c r="I43" s="221"/>
      <c r="J43" s="221"/>
      <c r="K43" s="222"/>
      <c r="L43" s="46"/>
      <c r="M43" s="62"/>
    </row>
    <row r="44" spans="1:13" s="1" customFormat="1" ht="20.100000000000001" customHeight="1">
      <c r="A44" s="46"/>
      <c r="B44" s="47">
        <f>請求明細書!B44</f>
        <v>0</v>
      </c>
      <c r="C44" s="66" t="s">
        <v>60</v>
      </c>
      <c r="D44" s="164" t="s">
        <v>57</v>
      </c>
      <c r="E44" s="165"/>
      <c r="F44" s="165"/>
      <c r="G44" s="165"/>
      <c r="H44" s="165"/>
      <c r="I44" s="165"/>
      <c r="J44" s="165"/>
      <c r="K44" s="166"/>
      <c r="L44" s="44"/>
      <c r="M44" s="46"/>
    </row>
    <row r="45" spans="1:13" s="1" customFormat="1" ht="20.100000000000001" customHeight="1">
      <c r="A45" s="46"/>
      <c r="B45" s="47">
        <f>請求明細書!B45</f>
        <v>0</v>
      </c>
      <c r="C45" s="66" t="s">
        <v>55</v>
      </c>
      <c r="D45" s="167"/>
      <c r="E45" s="168"/>
      <c r="F45" s="168"/>
      <c r="G45" s="168"/>
      <c r="H45" s="168"/>
      <c r="I45" s="168"/>
      <c r="J45" s="168"/>
      <c r="K45" s="169"/>
      <c r="L45" s="46"/>
      <c r="M45" s="46"/>
    </row>
    <row r="46" spans="1:13" s="1" customFormat="1" ht="20.100000000000001" customHeight="1">
      <c r="A46" s="46"/>
      <c r="B46" s="214" t="s">
        <v>6</v>
      </c>
      <c r="C46" s="215"/>
      <c r="D46" s="216" t="s">
        <v>1</v>
      </c>
      <c r="E46" s="217"/>
      <c r="F46" s="218"/>
      <c r="G46" s="216" t="s">
        <v>2</v>
      </c>
      <c r="H46" s="217"/>
      <c r="I46" s="218"/>
      <c r="J46" s="216" t="s">
        <v>3</v>
      </c>
      <c r="K46" s="218"/>
      <c r="L46" s="48" t="s">
        <v>4</v>
      </c>
      <c r="M46" s="49" t="s">
        <v>5</v>
      </c>
    </row>
    <row r="47" spans="1:13" ht="30" customHeight="1">
      <c r="A47" s="44"/>
      <c r="B47" s="204">
        <f>請求明細書!B47</f>
        <v>0</v>
      </c>
      <c r="C47" s="205"/>
      <c r="D47" s="206">
        <f>請求明細書!D47</f>
        <v>0</v>
      </c>
      <c r="E47" s="207"/>
      <c r="F47" s="208"/>
      <c r="G47" s="198">
        <f>請求明細書!G47</f>
        <v>0</v>
      </c>
      <c r="H47" s="200"/>
      <c r="I47" s="199"/>
      <c r="J47" s="198">
        <f>請求明細書!J47</f>
        <v>0</v>
      </c>
      <c r="K47" s="199"/>
      <c r="L47" s="50" t="str">
        <f t="shared" ref="L47:L54" si="2">IF(G47*J47=0,"",G47*J47)</f>
        <v/>
      </c>
      <c r="M47" s="57">
        <f>請求明細書!M47</f>
        <v>0</v>
      </c>
    </row>
    <row r="48" spans="1:13" ht="30" customHeight="1">
      <c r="A48" s="44"/>
      <c r="B48" s="204">
        <f>請求明細書!B48</f>
        <v>0</v>
      </c>
      <c r="C48" s="205"/>
      <c r="D48" s="206">
        <f>請求明細書!D48</f>
        <v>0</v>
      </c>
      <c r="E48" s="207"/>
      <c r="F48" s="208"/>
      <c r="G48" s="198">
        <f>請求明細書!G48</f>
        <v>0</v>
      </c>
      <c r="H48" s="200"/>
      <c r="I48" s="199"/>
      <c r="J48" s="198">
        <f>請求明細書!J48</f>
        <v>0</v>
      </c>
      <c r="K48" s="199"/>
      <c r="L48" s="50" t="str">
        <f t="shared" si="2"/>
        <v/>
      </c>
      <c r="M48" s="57">
        <f>請求明細書!M48</f>
        <v>0</v>
      </c>
    </row>
    <row r="49" spans="1:13" ht="30" customHeight="1">
      <c r="A49" s="44"/>
      <c r="B49" s="204">
        <f>請求明細書!B49</f>
        <v>0</v>
      </c>
      <c r="C49" s="205"/>
      <c r="D49" s="206">
        <f>請求明細書!D49</f>
        <v>0</v>
      </c>
      <c r="E49" s="207"/>
      <c r="F49" s="208"/>
      <c r="G49" s="198">
        <f>請求明細書!G49</f>
        <v>0</v>
      </c>
      <c r="H49" s="200"/>
      <c r="I49" s="199"/>
      <c r="J49" s="198">
        <f>請求明細書!J49</f>
        <v>0</v>
      </c>
      <c r="K49" s="199"/>
      <c r="L49" s="50" t="str">
        <f t="shared" si="2"/>
        <v/>
      </c>
      <c r="M49" s="57">
        <f>請求明細書!M49</f>
        <v>0</v>
      </c>
    </row>
    <row r="50" spans="1:13" ht="30" customHeight="1">
      <c r="A50" s="44"/>
      <c r="B50" s="204">
        <f>請求明細書!B50</f>
        <v>0</v>
      </c>
      <c r="C50" s="205"/>
      <c r="D50" s="206">
        <f>請求明細書!D50</f>
        <v>0</v>
      </c>
      <c r="E50" s="207"/>
      <c r="F50" s="208"/>
      <c r="G50" s="198">
        <f>請求明細書!G50</f>
        <v>0</v>
      </c>
      <c r="H50" s="200"/>
      <c r="I50" s="199"/>
      <c r="J50" s="198">
        <f>請求明細書!J50</f>
        <v>0</v>
      </c>
      <c r="K50" s="199"/>
      <c r="L50" s="50" t="str">
        <f t="shared" si="2"/>
        <v/>
      </c>
      <c r="M50" s="57">
        <f>請求明細書!M50</f>
        <v>0</v>
      </c>
    </row>
    <row r="51" spans="1:13" ht="30" customHeight="1">
      <c r="A51" s="44"/>
      <c r="B51" s="204">
        <f>請求明細書!B51</f>
        <v>0</v>
      </c>
      <c r="C51" s="205"/>
      <c r="D51" s="206">
        <f>請求明細書!D51</f>
        <v>0</v>
      </c>
      <c r="E51" s="207"/>
      <c r="F51" s="208"/>
      <c r="G51" s="198">
        <f>請求明細書!G51</f>
        <v>0</v>
      </c>
      <c r="H51" s="200"/>
      <c r="I51" s="199"/>
      <c r="J51" s="198">
        <f>請求明細書!J51</f>
        <v>0</v>
      </c>
      <c r="K51" s="199"/>
      <c r="L51" s="50" t="str">
        <f t="shared" si="2"/>
        <v/>
      </c>
      <c r="M51" s="57">
        <f>請求明細書!M51</f>
        <v>0</v>
      </c>
    </row>
    <row r="52" spans="1:13" ht="30" customHeight="1">
      <c r="A52" s="44"/>
      <c r="B52" s="204">
        <f>請求明細書!B52</f>
        <v>0</v>
      </c>
      <c r="C52" s="205"/>
      <c r="D52" s="206">
        <f>請求明細書!D52</f>
        <v>0</v>
      </c>
      <c r="E52" s="207"/>
      <c r="F52" s="208"/>
      <c r="G52" s="198">
        <f>請求明細書!G52</f>
        <v>0</v>
      </c>
      <c r="H52" s="200"/>
      <c r="I52" s="199"/>
      <c r="J52" s="198">
        <f>請求明細書!J52</f>
        <v>0</v>
      </c>
      <c r="K52" s="199"/>
      <c r="L52" s="50" t="str">
        <f t="shared" si="2"/>
        <v/>
      </c>
      <c r="M52" s="57">
        <f>請求明細書!M52</f>
        <v>0</v>
      </c>
    </row>
    <row r="53" spans="1:13" ht="30" customHeight="1">
      <c r="A53" s="44"/>
      <c r="B53" s="204">
        <f>請求明細書!B53</f>
        <v>0</v>
      </c>
      <c r="C53" s="205"/>
      <c r="D53" s="206">
        <f>請求明細書!D53</f>
        <v>0</v>
      </c>
      <c r="E53" s="207"/>
      <c r="F53" s="208"/>
      <c r="G53" s="198">
        <f>請求明細書!G53</f>
        <v>0</v>
      </c>
      <c r="H53" s="200"/>
      <c r="I53" s="199"/>
      <c r="J53" s="198">
        <f>請求明細書!J53</f>
        <v>0</v>
      </c>
      <c r="K53" s="199"/>
      <c r="L53" s="50" t="str">
        <f t="shared" si="2"/>
        <v/>
      </c>
      <c r="M53" s="57">
        <f>請求明細書!M53</f>
        <v>0</v>
      </c>
    </row>
    <row r="54" spans="1:13" ht="30" customHeight="1">
      <c r="A54" s="44"/>
      <c r="B54" s="204">
        <f>請求明細書!B54</f>
        <v>0</v>
      </c>
      <c r="C54" s="205"/>
      <c r="D54" s="206">
        <f>請求明細書!D54</f>
        <v>0</v>
      </c>
      <c r="E54" s="207"/>
      <c r="F54" s="208"/>
      <c r="G54" s="198">
        <f>請求明細書!G54</f>
        <v>0</v>
      </c>
      <c r="H54" s="200"/>
      <c r="I54" s="199"/>
      <c r="J54" s="198">
        <f>請求明細書!J54</f>
        <v>0</v>
      </c>
      <c r="K54" s="199"/>
      <c r="L54" s="50" t="str">
        <f t="shared" si="2"/>
        <v/>
      </c>
      <c r="M54" s="57">
        <f>請求明細書!M54</f>
        <v>0</v>
      </c>
    </row>
    <row r="55" spans="1:13" ht="30" customHeight="1">
      <c r="A55" s="44"/>
      <c r="B55" s="202" t="s">
        <v>0</v>
      </c>
      <c r="C55" s="203"/>
      <c r="D55" s="203"/>
      <c r="E55" s="203"/>
      <c r="F55" s="203"/>
      <c r="G55" s="203"/>
      <c r="H55" s="203"/>
      <c r="I55" s="203"/>
      <c r="J55" s="203"/>
      <c r="K55" s="203"/>
      <c r="L55" s="26">
        <f>SUM(L47:L54)</f>
        <v>0</v>
      </c>
      <c r="M55" s="58"/>
    </row>
    <row r="56" spans="1:13" ht="30" customHeight="1">
      <c r="A56" s="44"/>
      <c r="B56" s="209">
        <f>請求明細書!B56</f>
        <v>0</v>
      </c>
      <c r="C56" s="210"/>
      <c r="D56" s="211">
        <f>請求明細書!D56</f>
        <v>0</v>
      </c>
      <c r="E56" s="212"/>
      <c r="F56" s="212"/>
      <c r="G56" s="212"/>
      <c r="H56" s="212"/>
      <c r="I56" s="212"/>
      <c r="J56" s="212"/>
      <c r="K56" s="212"/>
      <c r="L56" s="213"/>
      <c r="M56" s="59">
        <f>請求明細書!M56</f>
        <v>0</v>
      </c>
    </row>
    <row r="57" spans="1:13" ht="38.25" customHeight="1">
      <c r="A57" s="44"/>
      <c r="B57" s="201" t="s">
        <v>37</v>
      </c>
      <c r="C57" s="201"/>
      <c r="D57" s="201"/>
      <c r="E57" s="201"/>
      <c r="F57" s="201"/>
      <c r="G57" s="201"/>
      <c r="H57" s="201"/>
      <c r="I57" s="201"/>
      <c r="J57" s="51"/>
      <c r="K57" s="44"/>
      <c r="L57" s="44"/>
      <c r="M57" s="60" t="s">
        <v>61</v>
      </c>
    </row>
    <row r="58" spans="1:13" ht="24.95" customHeight="1" thickBot="1">
      <c r="A58" s="44"/>
      <c r="B58" s="44"/>
      <c r="C58" s="44"/>
      <c r="D58" s="44"/>
      <c r="E58" s="196" t="s">
        <v>9</v>
      </c>
      <c r="F58" s="196"/>
      <c r="G58" s="196"/>
      <c r="H58" s="196"/>
      <c r="I58" s="197"/>
      <c r="J58" s="197"/>
      <c r="K58" s="197"/>
      <c r="L58" s="44"/>
      <c r="M58" s="61"/>
    </row>
    <row r="59" spans="1:13" ht="24.95" customHeight="1" thickTop="1">
      <c r="A59" s="44"/>
      <c r="B59" s="44"/>
      <c r="C59" s="44"/>
      <c r="D59" s="44"/>
      <c r="E59" s="42" t="s">
        <v>56</v>
      </c>
      <c r="F59" s="45">
        <f>請求明細書!F59</f>
        <v>0</v>
      </c>
      <c r="G59" s="43" t="s">
        <v>48</v>
      </c>
      <c r="H59" s="45">
        <f>請求明細書!H59</f>
        <v>0</v>
      </c>
      <c r="I59" s="43" t="s">
        <v>49</v>
      </c>
      <c r="J59" s="45">
        <f>請求明細書!J59</f>
        <v>0</v>
      </c>
      <c r="K59" s="43" t="s">
        <v>50</v>
      </c>
      <c r="L59" s="44"/>
      <c r="M59" s="61"/>
    </row>
    <row r="60" spans="1:13" ht="24.95" customHeight="1">
      <c r="A60" s="44"/>
      <c r="B60" s="219" t="s">
        <v>8</v>
      </c>
      <c r="C60" s="219"/>
      <c r="D60" s="44"/>
      <c r="E60" s="44"/>
      <c r="F60" s="44"/>
      <c r="G60" s="44"/>
      <c r="H60" s="44"/>
      <c r="I60" s="44"/>
      <c r="J60" s="44"/>
      <c r="K60" s="44"/>
      <c r="L60" s="44"/>
      <c r="M60" s="61"/>
    </row>
    <row r="61" spans="1:13" ht="24.95" customHeight="1">
      <c r="A61" s="44"/>
      <c r="B61" s="44"/>
      <c r="C61" s="44"/>
      <c r="D61" s="44"/>
      <c r="E61" s="44"/>
      <c r="F61" s="44"/>
      <c r="G61" s="44"/>
      <c r="H61" s="44"/>
      <c r="I61" s="44"/>
      <c r="J61" s="44"/>
      <c r="K61" s="44"/>
      <c r="L61" s="44"/>
      <c r="M61" s="61"/>
    </row>
    <row r="62" spans="1:13" s="1" customFormat="1" ht="20.100000000000001" customHeight="1">
      <c r="A62" s="46"/>
      <c r="B62" s="220" t="s">
        <v>7</v>
      </c>
      <c r="C62" s="221"/>
      <c r="D62" s="221"/>
      <c r="E62" s="221"/>
      <c r="F62" s="221"/>
      <c r="G62" s="221"/>
      <c r="H62" s="221"/>
      <c r="I62" s="221"/>
      <c r="J62" s="221"/>
      <c r="K62" s="222"/>
      <c r="L62" s="46"/>
      <c r="M62" s="62"/>
    </row>
    <row r="63" spans="1:13" s="1" customFormat="1" ht="20.100000000000001" customHeight="1">
      <c r="A63" s="46"/>
      <c r="B63" s="47">
        <f>請求明細書!B63</f>
        <v>0</v>
      </c>
      <c r="C63" s="66" t="s">
        <v>60</v>
      </c>
      <c r="D63" s="164" t="s">
        <v>57</v>
      </c>
      <c r="E63" s="165"/>
      <c r="F63" s="165"/>
      <c r="G63" s="165"/>
      <c r="H63" s="165"/>
      <c r="I63" s="165"/>
      <c r="J63" s="165"/>
      <c r="K63" s="166"/>
      <c r="L63" s="44"/>
      <c r="M63" s="46"/>
    </row>
    <row r="64" spans="1:13" s="1" customFormat="1" ht="20.100000000000001" customHeight="1">
      <c r="A64" s="46"/>
      <c r="B64" s="47">
        <f>請求明細書!B64</f>
        <v>0</v>
      </c>
      <c r="C64" s="66" t="s">
        <v>55</v>
      </c>
      <c r="D64" s="167"/>
      <c r="E64" s="168"/>
      <c r="F64" s="168"/>
      <c r="G64" s="168"/>
      <c r="H64" s="168"/>
      <c r="I64" s="168"/>
      <c r="J64" s="168"/>
      <c r="K64" s="169"/>
      <c r="L64" s="46"/>
      <c r="M64" s="46"/>
    </row>
    <row r="65" spans="1:13" s="1" customFormat="1" ht="20.100000000000001" customHeight="1">
      <c r="A65" s="46"/>
      <c r="B65" s="214" t="s">
        <v>6</v>
      </c>
      <c r="C65" s="215"/>
      <c r="D65" s="216" t="s">
        <v>1</v>
      </c>
      <c r="E65" s="217"/>
      <c r="F65" s="218"/>
      <c r="G65" s="216" t="s">
        <v>2</v>
      </c>
      <c r="H65" s="217"/>
      <c r="I65" s="218"/>
      <c r="J65" s="216" t="s">
        <v>3</v>
      </c>
      <c r="K65" s="218"/>
      <c r="L65" s="48" t="s">
        <v>4</v>
      </c>
      <c r="M65" s="49" t="s">
        <v>5</v>
      </c>
    </row>
    <row r="66" spans="1:13" ht="30" customHeight="1">
      <c r="A66" s="44"/>
      <c r="B66" s="204">
        <f>請求明細書!B66</f>
        <v>0</v>
      </c>
      <c r="C66" s="205"/>
      <c r="D66" s="206">
        <f>請求明細書!D66</f>
        <v>0</v>
      </c>
      <c r="E66" s="207"/>
      <c r="F66" s="208"/>
      <c r="G66" s="198">
        <f>請求明細書!G66</f>
        <v>0</v>
      </c>
      <c r="H66" s="200"/>
      <c r="I66" s="199"/>
      <c r="J66" s="198">
        <f>請求明細書!J66</f>
        <v>0</v>
      </c>
      <c r="K66" s="199"/>
      <c r="L66" s="50" t="str">
        <f t="shared" ref="L66:L73" si="3">IF(G66*J66=0,"",G66*J66)</f>
        <v/>
      </c>
      <c r="M66" s="57">
        <f>請求明細書!M66</f>
        <v>0</v>
      </c>
    </row>
    <row r="67" spans="1:13" ht="30" customHeight="1">
      <c r="A67" s="44"/>
      <c r="B67" s="204">
        <f>請求明細書!B67</f>
        <v>0</v>
      </c>
      <c r="C67" s="205"/>
      <c r="D67" s="206">
        <f>請求明細書!D67</f>
        <v>0</v>
      </c>
      <c r="E67" s="207"/>
      <c r="F67" s="208"/>
      <c r="G67" s="198">
        <f>請求明細書!G67</f>
        <v>0</v>
      </c>
      <c r="H67" s="200"/>
      <c r="I67" s="199"/>
      <c r="J67" s="198">
        <f>請求明細書!J67</f>
        <v>0</v>
      </c>
      <c r="K67" s="199"/>
      <c r="L67" s="50" t="str">
        <f t="shared" si="3"/>
        <v/>
      </c>
      <c r="M67" s="57">
        <f>請求明細書!M67</f>
        <v>0</v>
      </c>
    </row>
    <row r="68" spans="1:13" ht="30" customHeight="1">
      <c r="A68" s="44"/>
      <c r="B68" s="204">
        <f>請求明細書!B68</f>
        <v>0</v>
      </c>
      <c r="C68" s="205"/>
      <c r="D68" s="206">
        <f>請求明細書!D68</f>
        <v>0</v>
      </c>
      <c r="E68" s="207"/>
      <c r="F68" s="208"/>
      <c r="G68" s="198">
        <f>請求明細書!G68</f>
        <v>0</v>
      </c>
      <c r="H68" s="200"/>
      <c r="I68" s="199"/>
      <c r="J68" s="198">
        <f>請求明細書!J68</f>
        <v>0</v>
      </c>
      <c r="K68" s="199"/>
      <c r="L68" s="50" t="str">
        <f t="shared" si="3"/>
        <v/>
      </c>
      <c r="M68" s="57">
        <f>請求明細書!M68</f>
        <v>0</v>
      </c>
    </row>
    <row r="69" spans="1:13" ht="30" customHeight="1">
      <c r="A69" s="44"/>
      <c r="B69" s="204">
        <f>請求明細書!B69</f>
        <v>0</v>
      </c>
      <c r="C69" s="205"/>
      <c r="D69" s="206">
        <f>請求明細書!D69</f>
        <v>0</v>
      </c>
      <c r="E69" s="207"/>
      <c r="F69" s="208"/>
      <c r="G69" s="198">
        <f>請求明細書!G69</f>
        <v>0</v>
      </c>
      <c r="H69" s="200"/>
      <c r="I69" s="199"/>
      <c r="J69" s="198">
        <f>請求明細書!J69</f>
        <v>0</v>
      </c>
      <c r="K69" s="199"/>
      <c r="L69" s="50" t="str">
        <f t="shared" si="3"/>
        <v/>
      </c>
      <c r="M69" s="57">
        <f>請求明細書!M69</f>
        <v>0</v>
      </c>
    </row>
    <row r="70" spans="1:13" ht="30" customHeight="1">
      <c r="A70" s="44"/>
      <c r="B70" s="204">
        <f>請求明細書!B70</f>
        <v>0</v>
      </c>
      <c r="C70" s="205"/>
      <c r="D70" s="206">
        <f>請求明細書!D70</f>
        <v>0</v>
      </c>
      <c r="E70" s="207"/>
      <c r="F70" s="208"/>
      <c r="G70" s="198">
        <f>請求明細書!G70</f>
        <v>0</v>
      </c>
      <c r="H70" s="200"/>
      <c r="I70" s="199"/>
      <c r="J70" s="198">
        <f>請求明細書!J70</f>
        <v>0</v>
      </c>
      <c r="K70" s="199"/>
      <c r="L70" s="50" t="str">
        <f t="shared" si="3"/>
        <v/>
      </c>
      <c r="M70" s="57">
        <f>請求明細書!M70</f>
        <v>0</v>
      </c>
    </row>
    <row r="71" spans="1:13" ht="30" customHeight="1">
      <c r="A71" s="44"/>
      <c r="B71" s="204">
        <f>請求明細書!B71</f>
        <v>0</v>
      </c>
      <c r="C71" s="205"/>
      <c r="D71" s="206">
        <f>請求明細書!D71</f>
        <v>0</v>
      </c>
      <c r="E71" s="207"/>
      <c r="F71" s="208"/>
      <c r="G71" s="198">
        <f>請求明細書!G71</f>
        <v>0</v>
      </c>
      <c r="H71" s="200"/>
      <c r="I71" s="199"/>
      <c r="J71" s="198">
        <f>請求明細書!J71</f>
        <v>0</v>
      </c>
      <c r="K71" s="199"/>
      <c r="L71" s="50" t="str">
        <f t="shared" si="3"/>
        <v/>
      </c>
      <c r="M71" s="57">
        <f>請求明細書!M71</f>
        <v>0</v>
      </c>
    </row>
    <row r="72" spans="1:13" ht="30" customHeight="1">
      <c r="A72" s="44"/>
      <c r="B72" s="204">
        <f>請求明細書!B72</f>
        <v>0</v>
      </c>
      <c r="C72" s="205"/>
      <c r="D72" s="206">
        <f>請求明細書!D72</f>
        <v>0</v>
      </c>
      <c r="E72" s="207"/>
      <c r="F72" s="208"/>
      <c r="G72" s="198">
        <f>請求明細書!G72</f>
        <v>0</v>
      </c>
      <c r="H72" s="200"/>
      <c r="I72" s="199"/>
      <c r="J72" s="198">
        <f>請求明細書!J72</f>
        <v>0</v>
      </c>
      <c r="K72" s="199"/>
      <c r="L72" s="50" t="str">
        <f t="shared" si="3"/>
        <v/>
      </c>
      <c r="M72" s="57">
        <f>請求明細書!M72</f>
        <v>0</v>
      </c>
    </row>
    <row r="73" spans="1:13" ht="30" customHeight="1">
      <c r="A73" s="44"/>
      <c r="B73" s="204">
        <f>請求明細書!B73</f>
        <v>0</v>
      </c>
      <c r="C73" s="205"/>
      <c r="D73" s="206">
        <f>請求明細書!D73</f>
        <v>0</v>
      </c>
      <c r="E73" s="207"/>
      <c r="F73" s="208"/>
      <c r="G73" s="198">
        <f>請求明細書!G73</f>
        <v>0</v>
      </c>
      <c r="H73" s="200"/>
      <c r="I73" s="199"/>
      <c r="J73" s="198">
        <f>請求明細書!J73</f>
        <v>0</v>
      </c>
      <c r="K73" s="199"/>
      <c r="L73" s="50" t="str">
        <f t="shared" si="3"/>
        <v/>
      </c>
      <c r="M73" s="57">
        <f>請求明細書!M73</f>
        <v>0</v>
      </c>
    </row>
    <row r="74" spans="1:13" ht="30" customHeight="1">
      <c r="A74" s="44"/>
      <c r="B74" s="202" t="s">
        <v>0</v>
      </c>
      <c r="C74" s="203"/>
      <c r="D74" s="203"/>
      <c r="E74" s="203"/>
      <c r="F74" s="203"/>
      <c r="G74" s="203"/>
      <c r="H74" s="203"/>
      <c r="I74" s="203"/>
      <c r="J74" s="203"/>
      <c r="K74" s="203"/>
      <c r="L74" s="26">
        <f>SUM(L66:L73)</f>
        <v>0</v>
      </c>
      <c r="M74" s="58"/>
    </row>
    <row r="75" spans="1:13" ht="30" customHeight="1">
      <c r="A75" s="44"/>
      <c r="B75" s="209">
        <f>請求明細書!B75</f>
        <v>0</v>
      </c>
      <c r="C75" s="210"/>
      <c r="D75" s="211">
        <f>請求明細書!D75</f>
        <v>0</v>
      </c>
      <c r="E75" s="212"/>
      <c r="F75" s="212"/>
      <c r="G75" s="212"/>
      <c r="H75" s="212"/>
      <c r="I75" s="212"/>
      <c r="J75" s="212"/>
      <c r="K75" s="212"/>
      <c r="L75" s="213"/>
      <c r="M75" s="59">
        <f>請求明細書!M75</f>
        <v>0</v>
      </c>
    </row>
    <row r="76" spans="1:13" ht="38.25" customHeight="1">
      <c r="A76" s="44"/>
      <c r="B76" s="201" t="s">
        <v>37</v>
      </c>
      <c r="C76" s="201"/>
      <c r="D76" s="201"/>
      <c r="E76" s="201"/>
      <c r="F76" s="201"/>
      <c r="G76" s="201"/>
      <c r="H76" s="201"/>
      <c r="I76" s="201"/>
      <c r="J76" s="51"/>
      <c r="K76" s="44"/>
      <c r="L76" s="44"/>
      <c r="M76" s="60" t="s">
        <v>61</v>
      </c>
    </row>
    <row r="77" spans="1:13" ht="24.95" customHeight="1" thickBot="1">
      <c r="A77" s="44"/>
      <c r="B77" s="44"/>
      <c r="C77" s="44"/>
      <c r="D77" s="44"/>
      <c r="E77" s="196" t="s">
        <v>9</v>
      </c>
      <c r="F77" s="196"/>
      <c r="G77" s="196"/>
      <c r="H77" s="196"/>
      <c r="I77" s="197"/>
      <c r="J77" s="197"/>
      <c r="K77" s="197"/>
      <c r="L77" s="44"/>
      <c r="M77" s="61"/>
    </row>
    <row r="78" spans="1:13" ht="24.95" customHeight="1" thickTop="1">
      <c r="A78" s="44"/>
      <c r="B78" s="44"/>
      <c r="C78" s="44"/>
      <c r="D78" s="44"/>
      <c r="E78" s="42" t="s">
        <v>56</v>
      </c>
      <c r="F78" s="45">
        <f>請求明細書!F78</f>
        <v>0</v>
      </c>
      <c r="G78" s="43" t="s">
        <v>48</v>
      </c>
      <c r="H78" s="45">
        <f>請求明細書!H78</f>
        <v>0</v>
      </c>
      <c r="I78" s="43" t="s">
        <v>49</v>
      </c>
      <c r="J78" s="45">
        <f>請求明細書!J78</f>
        <v>0</v>
      </c>
      <c r="K78" s="43" t="s">
        <v>50</v>
      </c>
      <c r="L78" s="44"/>
      <c r="M78" s="61"/>
    </row>
    <row r="79" spans="1:13" ht="24.95" customHeight="1">
      <c r="A79" s="44"/>
      <c r="B79" s="219" t="s">
        <v>8</v>
      </c>
      <c r="C79" s="219"/>
      <c r="D79" s="44"/>
      <c r="E79" s="44"/>
      <c r="F79" s="44"/>
      <c r="G79" s="44"/>
      <c r="H79" s="44"/>
      <c r="I79" s="44"/>
      <c r="J79" s="44"/>
      <c r="K79" s="44"/>
      <c r="L79" s="44"/>
      <c r="M79" s="61"/>
    </row>
    <row r="80" spans="1:13" ht="24.95" customHeight="1">
      <c r="A80" s="44"/>
      <c r="B80" s="44"/>
      <c r="C80" s="44"/>
      <c r="D80" s="44"/>
      <c r="E80" s="44"/>
      <c r="F80" s="44"/>
      <c r="G80" s="44"/>
      <c r="H80" s="44"/>
      <c r="I80" s="44"/>
      <c r="J80" s="44"/>
      <c r="K80" s="44"/>
      <c r="L80" s="44"/>
      <c r="M80" s="61"/>
    </row>
    <row r="81" spans="1:13" s="1" customFormat="1" ht="20.100000000000001" customHeight="1">
      <c r="A81" s="46"/>
      <c r="B81" s="220" t="s">
        <v>7</v>
      </c>
      <c r="C81" s="221"/>
      <c r="D81" s="221"/>
      <c r="E81" s="221"/>
      <c r="F81" s="221"/>
      <c r="G81" s="221"/>
      <c r="H81" s="221"/>
      <c r="I81" s="221"/>
      <c r="J81" s="221"/>
      <c r="K81" s="222"/>
      <c r="L81" s="46"/>
      <c r="M81" s="62"/>
    </row>
    <row r="82" spans="1:13" s="1" customFormat="1" ht="20.100000000000001" customHeight="1">
      <c r="A82" s="46"/>
      <c r="B82" s="47">
        <f>請求明細書!B82</f>
        <v>0</v>
      </c>
      <c r="C82" s="66" t="s">
        <v>60</v>
      </c>
      <c r="D82" s="164" t="s">
        <v>57</v>
      </c>
      <c r="E82" s="165"/>
      <c r="F82" s="165"/>
      <c r="G82" s="165"/>
      <c r="H82" s="165"/>
      <c r="I82" s="165"/>
      <c r="J82" s="165"/>
      <c r="K82" s="166"/>
      <c r="L82" s="44"/>
      <c r="M82" s="46"/>
    </row>
    <row r="83" spans="1:13" s="1" customFormat="1" ht="20.100000000000001" customHeight="1">
      <c r="A83" s="46"/>
      <c r="B83" s="47">
        <f>請求明細書!B83</f>
        <v>0</v>
      </c>
      <c r="C83" s="66" t="s">
        <v>55</v>
      </c>
      <c r="D83" s="167"/>
      <c r="E83" s="168"/>
      <c r="F83" s="168"/>
      <c r="G83" s="168"/>
      <c r="H83" s="168"/>
      <c r="I83" s="168"/>
      <c r="J83" s="168"/>
      <c r="K83" s="169"/>
      <c r="L83" s="46"/>
      <c r="M83" s="46"/>
    </row>
    <row r="84" spans="1:13" s="1" customFormat="1" ht="20.100000000000001" customHeight="1">
      <c r="A84" s="46"/>
      <c r="B84" s="214" t="s">
        <v>6</v>
      </c>
      <c r="C84" s="215"/>
      <c r="D84" s="216" t="s">
        <v>1</v>
      </c>
      <c r="E84" s="217"/>
      <c r="F84" s="218"/>
      <c r="G84" s="216" t="s">
        <v>2</v>
      </c>
      <c r="H84" s="217"/>
      <c r="I84" s="218"/>
      <c r="J84" s="216" t="s">
        <v>3</v>
      </c>
      <c r="K84" s="218"/>
      <c r="L84" s="48" t="s">
        <v>4</v>
      </c>
      <c r="M84" s="49" t="s">
        <v>5</v>
      </c>
    </row>
    <row r="85" spans="1:13" ht="30" customHeight="1">
      <c r="A85" s="44"/>
      <c r="B85" s="204">
        <f>請求明細書!B85</f>
        <v>0</v>
      </c>
      <c r="C85" s="205"/>
      <c r="D85" s="206">
        <f>請求明細書!D85</f>
        <v>0</v>
      </c>
      <c r="E85" s="207"/>
      <c r="F85" s="208"/>
      <c r="G85" s="198">
        <f>請求明細書!G85</f>
        <v>0</v>
      </c>
      <c r="H85" s="200"/>
      <c r="I85" s="199"/>
      <c r="J85" s="198">
        <f>請求明細書!J85</f>
        <v>0</v>
      </c>
      <c r="K85" s="199"/>
      <c r="L85" s="50" t="str">
        <f t="shared" ref="L85:L92" si="4">IF(G85*J85=0,"",G85*J85)</f>
        <v/>
      </c>
      <c r="M85" s="57">
        <f>請求明細書!M85</f>
        <v>0</v>
      </c>
    </row>
    <row r="86" spans="1:13" ht="30" customHeight="1">
      <c r="A86" s="44"/>
      <c r="B86" s="204">
        <f>請求明細書!B86</f>
        <v>0</v>
      </c>
      <c r="C86" s="205"/>
      <c r="D86" s="206">
        <f>請求明細書!D86</f>
        <v>0</v>
      </c>
      <c r="E86" s="207"/>
      <c r="F86" s="208"/>
      <c r="G86" s="198">
        <f>請求明細書!G86</f>
        <v>0</v>
      </c>
      <c r="H86" s="200"/>
      <c r="I86" s="199"/>
      <c r="J86" s="198">
        <f>請求明細書!J86</f>
        <v>0</v>
      </c>
      <c r="K86" s="199"/>
      <c r="L86" s="50" t="str">
        <f t="shared" si="4"/>
        <v/>
      </c>
      <c r="M86" s="57">
        <f>請求明細書!M86</f>
        <v>0</v>
      </c>
    </row>
    <row r="87" spans="1:13" ht="30" customHeight="1">
      <c r="A87" s="44"/>
      <c r="B87" s="204">
        <f>請求明細書!B87</f>
        <v>0</v>
      </c>
      <c r="C87" s="205"/>
      <c r="D87" s="206">
        <f>請求明細書!D87</f>
        <v>0</v>
      </c>
      <c r="E87" s="207"/>
      <c r="F87" s="208"/>
      <c r="G87" s="198">
        <f>請求明細書!G87</f>
        <v>0</v>
      </c>
      <c r="H87" s="200"/>
      <c r="I87" s="199"/>
      <c r="J87" s="198">
        <f>請求明細書!J87</f>
        <v>0</v>
      </c>
      <c r="K87" s="199"/>
      <c r="L87" s="50" t="str">
        <f t="shared" si="4"/>
        <v/>
      </c>
      <c r="M87" s="57">
        <f>請求明細書!M87</f>
        <v>0</v>
      </c>
    </row>
    <row r="88" spans="1:13" ht="30" customHeight="1">
      <c r="A88" s="44"/>
      <c r="B88" s="204">
        <f>請求明細書!B88</f>
        <v>0</v>
      </c>
      <c r="C88" s="205"/>
      <c r="D88" s="206">
        <f>請求明細書!D88</f>
        <v>0</v>
      </c>
      <c r="E88" s="207"/>
      <c r="F88" s="208"/>
      <c r="G88" s="198">
        <f>請求明細書!G88</f>
        <v>0</v>
      </c>
      <c r="H88" s="200"/>
      <c r="I88" s="199"/>
      <c r="J88" s="198">
        <f>請求明細書!J88</f>
        <v>0</v>
      </c>
      <c r="K88" s="199"/>
      <c r="L88" s="50" t="str">
        <f t="shared" si="4"/>
        <v/>
      </c>
      <c r="M88" s="57">
        <f>請求明細書!M88</f>
        <v>0</v>
      </c>
    </row>
    <row r="89" spans="1:13" ht="30" customHeight="1">
      <c r="A89" s="44"/>
      <c r="B89" s="204">
        <f>請求明細書!B89</f>
        <v>0</v>
      </c>
      <c r="C89" s="205"/>
      <c r="D89" s="206">
        <f>請求明細書!D89</f>
        <v>0</v>
      </c>
      <c r="E89" s="207"/>
      <c r="F89" s="208"/>
      <c r="G89" s="198">
        <f>請求明細書!G89</f>
        <v>0</v>
      </c>
      <c r="H89" s="200"/>
      <c r="I89" s="199"/>
      <c r="J89" s="198">
        <f>請求明細書!J89</f>
        <v>0</v>
      </c>
      <c r="K89" s="199"/>
      <c r="L89" s="50" t="str">
        <f t="shared" si="4"/>
        <v/>
      </c>
      <c r="M89" s="57">
        <f>請求明細書!M89</f>
        <v>0</v>
      </c>
    </row>
    <row r="90" spans="1:13" ht="30" customHeight="1">
      <c r="A90" s="44"/>
      <c r="B90" s="204">
        <f>請求明細書!B90</f>
        <v>0</v>
      </c>
      <c r="C90" s="205"/>
      <c r="D90" s="206">
        <f>請求明細書!D90</f>
        <v>0</v>
      </c>
      <c r="E90" s="207"/>
      <c r="F90" s="208"/>
      <c r="G90" s="198">
        <f>請求明細書!G90</f>
        <v>0</v>
      </c>
      <c r="H90" s="200"/>
      <c r="I90" s="199"/>
      <c r="J90" s="198">
        <f>請求明細書!J90</f>
        <v>0</v>
      </c>
      <c r="K90" s="199"/>
      <c r="L90" s="50" t="str">
        <f t="shared" si="4"/>
        <v/>
      </c>
      <c r="M90" s="57">
        <f>請求明細書!M90</f>
        <v>0</v>
      </c>
    </row>
    <row r="91" spans="1:13" ht="30" customHeight="1">
      <c r="A91" s="44"/>
      <c r="B91" s="204">
        <f>請求明細書!B91</f>
        <v>0</v>
      </c>
      <c r="C91" s="205"/>
      <c r="D91" s="206">
        <f>請求明細書!D91</f>
        <v>0</v>
      </c>
      <c r="E91" s="207"/>
      <c r="F91" s="208"/>
      <c r="G91" s="198">
        <f>請求明細書!G91</f>
        <v>0</v>
      </c>
      <c r="H91" s="200"/>
      <c r="I91" s="199"/>
      <c r="J91" s="198">
        <f>請求明細書!J91</f>
        <v>0</v>
      </c>
      <c r="K91" s="199"/>
      <c r="L91" s="50" t="str">
        <f t="shared" si="4"/>
        <v/>
      </c>
      <c r="M91" s="57">
        <f>請求明細書!M91</f>
        <v>0</v>
      </c>
    </row>
    <row r="92" spans="1:13" ht="30" customHeight="1">
      <c r="A92" s="44"/>
      <c r="B92" s="204">
        <f>請求明細書!B92</f>
        <v>0</v>
      </c>
      <c r="C92" s="205"/>
      <c r="D92" s="206">
        <f>請求明細書!D92</f>
        <v>0</v>
      </c>
      <c r="E92" s="207"/>
      <c r="F92" s="208"/>
      <c r="G92" s="198">
        <f>請求明細書!G92</f>
        <v>0</v>
      </c>
      <c r="H92" s="200"/>
      <c r="I92" s="199"/>
      <c r="J92" s="198">
        <f>請求明細書!J92</f>
        <v>0</v>
      </c>
      <c r="K92" s="199"/>
      <c r="L92" s="50" t="str">
        <f t="shared" si="4"/>
        <v/>
      </c>
      <c r="M92" s="57">
        <f>請求明細書!M92</f>
        <v>0</v>
      </c>
    </row>
    <row r="93" spans="1:13" ht="30" customHeight="1">
      <c r="A93" s="44"/>
      <c r="B93" s="202" t="s">
        <v>0</v>
      </c>
      <c r="C93" s="203"/>
      <c r="D93" s="203"/>
      <c r="E93" s="203"/>
      <c r="F93" s="203"/>
      <c r="G93" s="203"/>
      <c r="H93" s="203"/>
      <c r="I93" s="203"/>
      <c r="J93" s="203"/>
      <c r="K93" s="203"/>
      <c r="L93" s="26">
        <f>SUM(L85:L92)</f>
        <v>0</v>
      </c>
      <c r="M93" s="58"/>
    </row>
    <row r="94" spans="1:13" ht="30" customHeight="1">
      <c r="A94" s="44"/>
      <c r="B94" s="209">
        <f>請求明細書!B94</f>
        <v>0</v>
      </c>
      <c r="C94" s="210"/>
      <c r="D94" s="211">
        <f>請求明細書!D94</f>
        <v>0</v>
      </c>
      <c r="E94" s="212"/>
      <c r="F94" s="212"/>
      <c r="G94" s="212"/>
      <c r="H94" s="212"/>
      <c r="I94" s="212"/>
      <c r="J94" s="212"/>
      <c r="K94" s="212"/>
      <c r="L94" s="213"/>
      <c r="M94" s="59">
        <f>請求明細書!M94</f>
        <v>0</v>
      </c>
    </row>
    <row r="95" spans="1:13" ht="38.25" customHeight="1">
      <c r="A95" s="44"/>
      <c r="B95" s="201" t="s">
        <v>37</v>
      </c>
      <c r="C95" s="201"/>
      <c r="D95" s="201"/>
      <c r="E95" s="201"/>
      <c r="F95" s="201"/>
      <c r="G95" s="201"/>
      <c r="H95" s="201"/>
      <c r="I95" s="201"/>
      <c r="J95" s="51"/>
      <c r="K95" s="44"/>
      <c r="L95" s="44"/>
      <c r="M95" s="60" t="s">
        <v>61</v>
      </c>
    </row>
    <row r="96" spans="1:13" ht="24.95" customHeight="1" thickBot="1">
      <c r="A96" s="44"/>
      <c r="B96" s="44"/>
      <c r="C96" s="44"/>
      <c r="D96" s="44"/>
      <c r="E96" s="196" t="s">
        <v>9</v>
      </c>
      <c r="F96" s="196"/>
      <c r="G96" s="196"/>
      <c r="H96" s="196"/>
      <c r="I96" s="197"/>
      <c r="J96" s="197"/>
      <c r="K96" s="197"/>
      <c r="L96" s="44"/>
      <c r="M96" s="61"/>
    </row>
    <row r="97" spans="1:13" ht="24.95" customHeight="1" thickTop="1">
      <c r="A97" s="44"/>
      <c r="B97" s="44"/>
      <c r="C97" s="44"/>
      <c r="D97" s="44"/>
      <c r="E97" s="42" t="s">
        <v>56</v>
      </c>
      <c r="F97" s="45">
        <f>請求明細書!F97</f>
        <v>0</v>
      </c>
      <c r="G97" s="43" t="s">
        <v>48</v>
      </c>
      <c r="H97" s="45">
        <f>請求明細書!H97</f>
        <v>0</v>
      </c>
      <c r="I97" s="43" t="s">
        <v>49</v>
      </c>
      <c r="J97" s="45">
        <f>請求明細書!J97</f>
        <v>0</v>
      </c>
      <c r="K97" s="43" t="s">
        <v>50</v>
      </c>
      <c r="L97" s="44"/>
      <c r="M97" s="61"/>
    </row>
    <row r="98" spans="1:13" ht="24.95" customHeight="1">
      <c r="A98" s="44"/>
      <c r="B98" s="219" t="s">
        <v>8</v>
      </c>
      <c r="C98" s="219"/>
      <c r="D98" s="44"/>
      <c r="E98" s="44"/>
      <c r="F98" s="44"/>
      <c r="G98" s="44"/>
      <c r="H98" s="44"/>
      <c r="I98" s="44"/>
      <c r="J98" s="44"/>
      <c r="K98" s="44"/>
      <c r="L98" s="44"/>
      <c r="M98" s="61"/>
    </row>
    <row r="99" spans="1:13" ht="24.95" customHeight="1">
      <c r="A99" s="44"/>
      <c r="B99" s="44"/>
      <c r="C99" s="44"/>
      <c r="D99" s="44"/>
      <c r="E99" s="44"/>
      <c r="F99" s="44"/>
      <c r="G99" s="44"/>
      <c r="H99" s="44"/>
      <c r="I99" s="44"/>
      <c r="J99" s="44"/>
      <c r="K99" s="44"/>
      <c r="L99" s="44"/>
      <c r="M99" s="61"/>
    </row>
    <row r="100" spans="1:13" s="1" customFormat="1" ht="20.100000000000001" customHeight="1">
      <c r="A100" s="46"/>
      <c r="B100" s="220" t="s">
        <v>7</v>
      </c>
      <c r="C100" s="221"/>
      <c r="D100" s="221"/>
      <c r="E100" s="221"/>
      <c r="F100" s="221"/>
      <c r="G100" s="221"/>
      <c r="H100" s="221"/>
      <c r="I100" s="221"/>
      <c r="J100" s="221"/>
      <c r="K100" s="222"/>
      <c r="L100" s="46"/>
      <c r="M100" s="62"/>
    </row>
    <row r="101" spans="1:13" s="1" customFormat="1" ht="20.100000000000001" customHeight="1">
      <c r="A101" s="46"/>
      <c r="B101" s="47">
        <f>請求明細書!B101</f>
        <v>0</v>
      </c>
      <c r="C101" s="66" t="s">
        <v>60</v>
      </c>
      <c r="D101" s="164" t="s">
        <v>57</v>
      </c>
      <c r="E101" s="165"/>
      <c r="F101" s="165"/>
      <c r="G101" s="165"/>
      <c r="H101" s="165"/>
      <c r="I101" s="165"/>
      <c r="J101" s="165"/>
      <c r="K101" s="166"/>
      <c r="L101" s="44"/>
      <c r="M101" s="46"/>
    </row>
    <row r="102" spans="1:13" s="1" customFormat="1" ht="20.100000000000001" customHeight="1">
      <c r="A102" s="46"/>
      <c r="B102" s="47">
        <f>請求明細書!B102</f>
        <v>0</v>
      </c>
      <c r="C102" s="66" t="s">
        <v>55</v>
      </c>
      <c r="D102" s="167"/>
      <c r="E102" s="168"/>
      <c r="F102" s="168"/>
      <c r="G102" s="168"/>
      <c r="H102" s="168"/>
      <c r="I102" s="168"/>
      <c r="J102" s="168"/>
      <c r="K102" s="169"/>
      <c r="L102" s="46"/>
      <c r="M102" s="46"/>
    </row>
    <row r="103" spans="1:13" s="1" customFormat="1" ht="20.100000000000001" customHeight="1">
      <c r="A103" s="46"/>
      <c r="B103" s="214" t="s">
        <v>6</v>
      </c>
      <c r="C103" s="215"/>
      <c r="D103" s="216" t="s">
        <v>1</v>
      </c>
      <c r="E103" s="217"/>
      <c r="F103" s="218"/>
      <c r="G103" s="216" t="s">
        <v>2</v>
      </c>
      <c r="H103" s="217"/>
      <c r="I103" s="218"/>
      <c r="J103" s="216" t="s">
        <v>3</v>
      </c>
      <c r="K103" s="218"/>
      <c r="L103" s="48" t="s">
        <v>4</v>
      </c>
      <c r="M103" s="49" t="s">
        <v>5</v>
      </c>
    </row>
    <row r="104" spans="1:13" ht="30" customHeight="1">
      <c r="A104" s="44"/>
      <c r="B104" s="204">
        <f>請求明細書!B104</f>
        <v>0</v>
      </c>
      <c r="C104" s="205"/>
      <c r="D104" s="206">
        <f>請求明細書!D104</f>
        <v>0</v>
      </c>
      <c r="E104" s="207"/>
      <c r="F104" s="208"/>
      <c r="G104" s="198">
        <f>請求明細書!G104</f>
        <v>0</v>
      </c>
      <c r="H104" s="200"/>
      <c r="I104" s="199"/>
      <c r="J104" s="198">
        <f>請求明細書!J104</f>
        <v>0</v>
      </c>
      <c r="K104" s="199"/>
      <c r="L104" s="50" t="str">
        <f t="shared" ref="L104:L111" si="5">IF(G104*J104=0,"",G104*J104)</f>
        <v/>
      </c>
      <c r="M104" s="57">
        <f>請求明細書!M104</f>
        <v>0</v>
      </c>
    </row>
    <row r="105" spans="1:13" ht="30" customHeight="1">
      <c r="A105" s="44"/>
      <c r="B105" s="204">
        <f>請求明細書!B105</f>
        <v>0</v>
      </c>
      <c r="C105" s="205"/>
      <c r="D105" s="206">
        <f>請求明細書!D105</f>
        <v>0</v>
      </c>
      <c r="E105" s="207"/>
      <c r="F105" s="208"/>
      <c r="G105" s="198">
        <f>請求明細書!G105</f>
        <v>0</v>
      </c>
      <c r="H105" s="200"/>
      <c r="I105" s="199"/>
      <c r="J105" s="198">
        <f>請求明細書!J105</f>
        <v>0</v>
      </c>
      <c r="K105" s="199"/>
      <c r="L105" s="50" t="str">
        <f t="shared" si="5"/>
        <v/>
      </c>
      <c r="M105" s="57">
        <f>請求明細書!M105</f>
        <v>0</v>
      </c>
    </row>
    <row r="106" spans="1:13" ht="30" customHeight="1">
      <c r="A106" s="44"/>
      <c r="B106" s="204">
        <f>請求明細書!B106</f>
        <v>0</v>
      </c>
      <c r="C106" s="205"/>
      <c r="D106" s="206">
        <f>請求明細書!D106</f>
        <v>0</v>
      </c>
      <c r="E106" s="207"/>
      <c r="F106" s="208"/>
      <c r="G106" s="198">
        <f>請求明細書!G106</f>
        <v>0</v>
      </c>
      <c r="H106" s="200"/>
      <c r="I106" s="199"/>
      <c r="J106" s="198">
        <f>請求明細書!J106</f>
        <v>0</v>
      </c>
      <c r="K106" s="199"/>
      <c r="L106" s="50" t="str">
        <f t="shared" si="5"/>
        <v/>
      </c>
      <c r="M106" s="57">
        <f>請求明細書!M106</f>
        <v>0</v>
      </c>
    </row>
    <row r="107" spans="1:13" ht="30" customHeight="1">
      <c r="A107" s="44"/>
      <c r="B107" s="204">
        <f>請求明細書!B107</f>
        <v>0</v>
      </c>
      <c r="C107" s="205"/>
      <c r="D107" s="206">
        <f>請求明細書!D107</f>
        <v>0</v>
      </c>
      <c r="E107" s="207"/>
      <c r="F107" s="208"/>
      <c r="G107" s="198">
        <f>請求明細書!G107</f>
        <v>0</v>
      </c>
      <c r="H107" s="200"/>
      <c r="I107" s="199"/>
      <c r="J107" s="198">
        <f>請求明細書!J107</f>
        <v>0</v>
      </c>
      <c r="K107" s="199"/>
      <c r="L107" s="50" t="str">
        <f t="shared" si="5"/>
        <v/>
      </c>
      <c r="M107" s="57">
        <f>請求明細書!M107</f>
        <v>0</v>
      </c>
    </row>
    <row r="108" spans="1:13" ht="30" customHeight="1">
      <c r="A108" s="44"/>
      <c r="B108" s="204">
        <f>請求明細書!B108</f>
        <v>0</v>
      </c>
      <c r="C108" s="205"/>
      <c r="D108" s="206">
        <f>請求明細書!D108</f>
        <v>0</v>
      </c>
      <c r="E108" s="207"/>
      <c r="F108" s="208"/>
      <c r="G108" s="198">
        <f>請求明細書!G108</f>
        <v>0</v>
      </c>
      <c r="H108" s="200"/>
      <c r="I108" s="199"/>
      <c r="J108" s="198">
        <f>請求明細書!J108</f>
        <v>0</v>
      </c>
      <c r="K108" s="199"/>
      <c r="L108" s="50" t="str">
        <f t="shared" si="5"/>
        <v/>
      </c>
      <c r="M108" s="57">
        <f>請求明細書!M108</f>
        <v>0</v>
      </c>
    </row>
    <row r="109" spans="1:13" ht="30" customHeight="1">
      <c r="A109" s="44"/>
      <c r="B109" s="204">
        <f>請求明細書!B109</f>
        <v>0</v>
      </c>
      <c r="C109" s="205"/>
      <c r="D109" s="206">
        <f>請求明細書!D109</f>
        <v>0</v>
      </c>
      <c r="E109" s="207"/>
      <c r="F109" s="208"/>
      <c r="G109" s="198">
        <f>請求明細書!G109</f>
        <v>0</v>
      </c>
      <c r="H109" s="200"/>
      <c r="I109" s="199"/>
      <c r="J109" s="198">
        <f>請求明細書!J109</f>
        <v>0</v>
      </c>
      <c r="K109" s="199"/>
      <c r="L109" s="50" t="str">
        <f t="shared" si="5"/>
        <v/>
      </c>
      <c r="M109" s="57">
        <f>請求明細書!M109</f>
        <v>0</v>
      </c>
    </row>
    <row r="110" spans="1:13" ht="30" customHeight="1">
      <c r="A110" s="44"/>
      <c r="B110" s="204">
        <f>請求明細書!B110</f>
        <v>0</v>
      </c>
      <c r="C110" s="205"/>
      <c r="D110" s="206">
        <f>請求明細書!D110</f>
        <v>0</v>
      </c>
      <c r="E110" s="207"/>
      <c r="F110" s="208"/>
      <c r="G110" s="198">
        <f>請求明細書!G110</f>
        <v>0</v>
      </c>
      <c r="H110" s="200"/>
      <c r="I110" s="199"/>
      <c r="J110" s="198">
        <f>請求明細書!J110</f>
        <v>0</v>
      </c>
      <c r="K110" s="199"/>
      <c r="L110" s="50" t="str">
        <f t="shared" si="5"/>
        <v/>
      </c>
      <c r="M110" s="57">
        <f>請求明細書!M110</f>
        <v>0</v>
      </c>
    </row>
    <row r="111" spans="1:13" ht="30" customHeight="1">
      <c r="A111" s="44"/>
      <c r="B111" s="204">
        <f>請求明細書!B111</f>
        <v>0</v>
      </c>
      <c r="C111" s="205"/>
      <c r="D111" s="206">
        <f>請求明細書!D111</f>
        <v>0</v>
      </c>
      <c r="E111" s="207"/>
      <c r="F111" s="208"/>
      <c r="G111" s="198">
        <f>請求明細書!G111</f>
        <v>0</v>
      </c>
      <c r="H111" s="200"/>
      <c r="I111" s="199"/>
      <c r="J111" s="198">
        <f>請求明細書!J111</f>
        <v>0</v>
      </c>
      <c r="K111" s="199"/>
      <c r="L111" s="50" t="str">
        <f t="shared" si="5"/>
        <v/>
      </c>
      <c r="M111" s="57">
        <f>請求明細書!M111</f>
        <v>0</v>
      </c>
    </row>
    <row r="112" spans="1:13" ht="30" customHeight="1">
      <c r="A112" s="44"/>
      <c r="B112" s="202" t="s">
        <v>0</v>
      </c>
      <c r="C112" s="203"/>
      <c r="D112" s="203"/>
      <c r="E112" s="203"/>
      <c r="F112" s="203"/>
      <c r="G112" s="203"/>
      <c r="H112" s="203"/>
      <c r="I112" s="203"/>
      <c r="J112" s="203"/>
      <c r="K112" s="203"/>
      <c r="L112" s="26">
        <f>SUM(L104:L111)</f>
        <v>0</v>
      </c>
      <c r="M112" s="58"/>
    </row>
    <row r="113" spans="1:13" ht="30" customHeight="1">
      <c r="A113" s="44"/>
      <c r="B113" s="209">
        <f>請求明細書!B113</f>
        <v>0</v>
      </c>
      <c r="C113" s="210"/>
      <c r="D113" s="211">
        <f>請求明細書!D113</f>
        <v>0</v>
      </c>
      <c r="E113" s="212"/>
      <c r="F113" s="212"/>
      <c r="G113" s="212"/>
      <c r="H113" s="212"/>
      <c r="I113" s="212"/>
      <c r="J113" s="212"/>
      <c r="K113" s="212"/>
      <c r="L113" s="213"/>
      <c r="M113" s="59">
        <f>請求明細書!M113</f>
        <v>0</v>
      </c>
    </row>
    <row r="114" spans="1:13" ht="38.25" customHeight="1">
      <c r="A114" s="44"/>
      <c r="B114" s="201" t="s">
        <v>37</v>
      </c>
      <c r="C114" s="201"/>
      <c r="D114" s="201"/>
      <c r="E114" s="201"/>
      <c r="F114" s="201"/>
      <c r="G114" s="201"/>
      <c r="H114" s="201"/>
      <c r="I114" s="201"/>
      <c r="J114" s="51"/>
      <c r="K114" s="44"/>
      <c r="L114" s="44"/>
      <c r="M114" s="60" t="s">
        <v>61</v>
      </c>
    </row>
    <row r="115" spans="1:13" ht="24.95" customHeight="1" thickBot="1">
      <c r="A115" s="44"/>
      <c r="B115" s="44"/>
      <c r="C115" s="44"/>
      <c r="D115" s="44"/>
      <c r="E115" s="196" t="s">
        <v>9</v>
      </c>
      <c r="F115" s="196"/>
      <c r="G115" s="196"/>
      <c r="H115" s="196"/>
      <c r="I115" s="197"/>
      <c r="J115" s="197"/>
      <c r="K115" s="197"/>
      <c r="L115" s="44"/>
      <c r="M115" s="61"/>
    </row>
    <row r="116" spans="1:13" ht="24.95" customHeight="1" thickTop="1">
      <c r="A116" s="44"/>
      <c r="B116" s="44"/>
      <c r="C116" s="44"/>
      <c r="D116" s="44"/>
      <c r="E116" s="42" t="s">
        <v>56</v>
      </c>
      <c r="F116" s="45">
        <f>請求明細書!F116</f>
        <v>0</v>
      </c>
      <c r="G116" s="43" t="s">
        <v>48</v>
      </c>
      <c r="H116" s="45">
        <f>請求明細書!H116</f>
        <v>0</v>
      </c>
      <c r="I116" s="43" t="s">
        <v>49</v>
      </c>
      <c r="J116" s="45">
        <f>請求明細書!J116</f>
        <v>0</v>
      </c>
      <c r="K116" s="43" t="s">
        <v>50</v>
      </c>
      <c r="L116" s="44"/>
      <c r="M116" s="61"/>
    </row>
    <row r="117" spans="1:13" ht="24.95" customHeight="1">
      <c r="A117" s="44"/>
      <c r="B117" s="219" t="s">
        <v>8</v>
      </c>
      <c r="C117" s="219"/>
      <c r="D117" s="44"/>
      <c r="E117" s="44"/>
      <c r="F117" s="44"/>
      <c r="G117" s="44"/>
      <c r="H117" s="44"/>
      <c r="I117" s="44"/>
      <c r="J117" s="44"/>
      <c r="K117" s="44"/>
      <c r="L117" s="44"/>
      <c r="M117" s="61"/>
    </row>
    <row r="118" spans="1:13" ht="24.95" customHeight="1">
      <c r="A118" s="44"/>
      <c r="B118" s="44"/>
      <c r="C118" s="44"/>
      <c r="D118" s="44"/>
      <c r="E118" s="44"/>
      <c r="F118" s="44"/>
      <c r="G118" s="44"/>
      <c r="H118" s="44"/>
      <c r="I118" s="44"/>
      <c r="J118" s="44"/>
      <c r="K118" s="44"/>
      <c r="L118" s="44"/>
      <c r="M118" s="61"/>
    </row>
    <row r="119" spans="1:13" s="1" customFormat="1" ht="20.100000000000001" customHeight="1">
      <c r="A119" s="46"/>
      <c r="B119" s="220" t="s">
        <v>7</v>
      </c>
      <c r="C119" s="221"/>
      <c r="D119" s="221"/>
      <c r="E119" s="221"/>
      <c r="F119" s="221"/>
      <c r="G119" s="221"/>
      <c r="H119" s="221"/>
      <c r="I119" s="221"/>
      <c r="J119" s="221"/>
      <c r="K119" s="222"/>
      <c r="L119" s="46"/>
      <c r="M119" s="62"/>
    </row>
    <row r="120" spans="1:13" s="1" customFormat="1" ht="20.100000000000001" customHeight="1">
      <c r="A120" s="46"/>
      <c r="B120" s="47">
        <f>請求明細書!B120</f>
        <v>0</v>
      </c>
      <c r="C120" s="66" t="s">
        <v>60</v>
      </c>
      <c r="D120" s="164" t="s">
        <v>57</v>
      </c>
      <c r="E120" s="165"/>
      <c r="F120" s="165"/>
      <c r="G120" s="165"/>
      <c r="H120" s="165"/>
      <c r="I120" s="165"/>
      <c r="J120" s="165"/>
      <c r="K120" s="166"/>
      <c r="L120" s="44"/>
      <c r="M120" s="46"/>
    </row>
    <row r="121" spans="1:13" s="1" customFormat="1" ht="20.100000000000001" customHeight="1">
      <c r="A121" s="46"/>
      <c r="B121" s="47">
        <f>請求明細書!B121</f>
        <v>0</v>
      </c>
      <c r="C121" s="66" t="s">
        <v>55</v>
      </c>
      <c r="D121" s="167"/>
      <c r="E121" s="168"/>
      <c r="F121" s="168"/>
      <c r="G121" s="168"/>
      <c r="H121" s="168"/>
      <c r="I121" s="168"/>
      <c r="J121" s="168"/>
      <c r="K121" s="169"/>
      <c r="L121" s="46"/>
      <c r="M121" s="46"/>
    </row>
    <row r="122" spans="1:13" s="1" customFormat="1" ht="20.100000000000001" customHeight="1">
      <c r="A122" s="46"/>
      <c r="B122" s="214" t="s">
        <v>6</v>
      </c>
      <c r="C122" s="215"/>
      <c r="D122" s="216" t="s">
        <v>1</v>
      </c>
      <c r="E122" s="217"/>
      <c r="F122" s="218"/>
      <c r="G122" s="216" t="s">
        <v>2</v>
      </c>
      <c r="H122" s="217"/>
      <c r="I122" s="218"/>
      <c r="J122" s="216" t="s">
        <v>3</v>
      </c>
      <c r="K122" s="218"/>
      <c r="L122" s="48" t="s">
        <v>4</v>
      </c>
      <c r="M122" s="49" t="s">
        <v>5</v>
      </c>
    </row>
    <row r="123" spans="1:13" ht="30" customHeight="1">
      <c r="A123" s="44"/>
      <c r="B123" s="204">
        <f>請求明細書!B123</f>
        <v>0</v>
      </c>
      <c r="C123" s="205"/>
      <c r="D123" s="206">
        <f>請求明細書!D123</f>
        <v>0</v>
      </c>
      <c r="E123" s="207"/>
      <c r="F123" s="208"/>
      <c r="G123" s="198">
        <f>請求明細書!G123</f>
        <v>0</v>
      </c>
      <c r="H123" s="200"/>
      <c r="I123" s="199"/>
      <c r="J123" s="198">
        <f>請求明細書!J123</f>
        <v>0</v>
      </c>
      <c r="K123" s="199"/>
      <c r="L123" s="50" t="str">
        <f t="shared" ref="L123:L130" si="6">IF(G123*J123=0,"",G123*J123)</f>
        <v/>
      </c>
      <c r="M123" s="57">
        <f>請求明細書!M123</f>
        <v>0</v>
      </c>
    </row>
    <row r="124" spans="1:13" ht="30" customHeight="1">
      <c r="A124" s="44"/>
      <c r="B124" s="204">
        <f>請求明細書!B124</f>
        <v>0</v>
      </c>
      <c r="C124" s="205"/>
      <c r="D124" s="206">
        <f>請求明細書!D124</f>
        <v>0</v>
      </c>
      <c r="E124" s="207"/>
      <c r="F124" s="208"/>
      <c r="G124" s="198">
        <f>請求明細書!G124</f>
        <v>0</v>
      </c>
      <c r="H124" s="200"/>
      <c r="I124" s="199"/>
      <c r="J124" s="198">
        <f>請求明細書!J124</f>
        <v>0</v>
      </c>
      <c r="K124" s="199"/>
      <c r="L124" s="50" t="str">
        <f t="shared" si="6"/>
        <v/>
      </c>
      <c r="M124" s="57">
        <f>請求明細書!M124</f>
        <v>0</v>
      </c>
    </row>
    <row r="125" spans="1:13" ht="30" customHeight="1">
      <c r="A125" s="44"/>
      <c r="B125" s="204">
        <f>請求明細書!B125</f>
        <v>0</v>
      </c>
      <c r="C125" s="205"/>
      <c r="D125" s="206">
        <f>請求明細書!D125</f>
        <v>0</v>
      </c>
      <c r="E125" s="207"/>
      <c r="F125" s="208"/>
      <c r="G125" s="198">
        <f>請求明細書!G125</f>
        <v>0</v>
      </c>
      <c r="H125" s="200"/>
      <c r="I125" s="199"/>
      <c r="J125" s="198">
        <f>請求明細書!J125</f>
        <v>0</v>
      </c>
      <c r="K125" s="199"/>
      <c r="L125" s="50" t="str">
        <f t="shared" si="6"/>
        <v/>
      </c>
      <c r="M125" s="57">
        <f>請求明細書!M125</f>
        <v>0</v>
      </c>
    </row>
    <row r="126" spans="1:13" ht="30" customHeight="1">
      <c r="A126" s="44"/>
      <c r="B126" s="204">
        <f>請求明細書!B126</f>
        <v>0</v>
      </c>
      <c r="C126" s="205"/>
      <c r="D126" s="206">
        <f>請求明細書!D126</f>
        <v>0</v>
      </c>
      <c r="E126" s="207"/>
      <c r="F126" s="208"/>
      <c r="G126" s="198">
        <f>請求明細書!G126</f>
        <v>0</v>
      </c>
      <c r="H126" s="200"/>
      <c r="I126" s="199"/>
      <c r="J126" s="198">
        <f>請求明細書!J126</f>
        <v>0</v>
      </c>
      <c r="K126" s="199"/>
      <c r="L126" s="50" t="str">
        <f t="shared" si="6"/>
        <v/>
      </c>
      <c r="M126" s="57">
        <f>請求明細書!M126</f>
        <v>0</v>
      </c>
    </row>
    <row r="127" spans="1:13" ht="30" customHeight="1">
      <c r="A127" s="44"/>
      <c r="B127" s="204">
        <f>請求明細書!B127</f>
        <v>0</v>
      </c>
      <c r="C127" s="205"/>
      <c r="D127" s="206">
        <f>請求明細書!D127</f>
        <v>0</v>
      </c>
      <c r="E127" s="207"/>
      <c r="F127" s="208"/>
      <c r="G127" s="198">
        <f>請求明細書!G127</f>
        <v>0</v>
      </c>
      <c r="H127" s="200"/>
      <c r="I127" s="199"/>
      <c r="J127" s="198">
        <f>請求明細書!J127</f>
        <v>0</v>
      </c>
      <c r="K127" s="199"/>
      <c r="L127" s="50" t="str">
        <f t="shared" si="6"/>
        <v/>
      </c>
      <c r="M127" s="57">
        <f>請求明細書!M127</f>
        <v>0</v>
      </c>
    </row>
    <row r="128" spans="1:13" ht="30" customHeight="1">
      <c r="A128" s="44"/>
      <c r="B128" s="204">
        <f>請求明細書!B128</f>
        <v>0</v>
      </c>
      <c r="C128" s="205"/>
      <c r="D128" s="206">
        <f>請求明細書!D128</f>
        <v>0</v>
      </c>
      <c r="E128" s="207"/>
      <c r="F128" s="208"/>
      <c r="G128" s="198">
        <f>請求明細書!G128</f>
        <v>0</v>
      </c>
      <c r="H128" s="200"/>
      <c r="I128" s="199"/>
      <c r="J128" s="198">
        <f>請求明細書!J128</f>
        <v>0</v>
      </c>
      <c r="K128" s="199"/>
      <c r="L128" s="50" t="str">
        <f t="shared" si="6"/>
        <v/>
      </c>
      <c r="M128" s="57">
        <f>請求明細書!M128</f>
        <v>0</v>
      </c>
    </row>
    <row r="129" spans="1:13" ht="30" customHeight="1">
      <c r="A129" s="44"/>
      <c r="B129" s="204">
        <f>請求明細書!B129</f>
        <v>0</v>
      </c>
      <c r="C129" s="205"/>
      <c r="D129" s="206">
        <f>請求明細書!D129</f>
        <v>0</v>
      </c>
      <c r="E129" s="207"/>
      <c r="F129" s="208"/>
      <c r="G129" s="198">
        <f>請求明細書!G129</f>
        <v>0</v>
      </c>
      <c r="H129" s="200"/>
      <c r="I129" s="199"/>
      <c r="J129" s="198">
        <f>請求明細書!J129</f>
        <v>0</v>
      </c>
      <c r="K129" s="199"/>
      <c r="L129" s="50" t="str">
        <f t="shared" si="6"/>
        <v/>
      </c>
      <c r="M129" s="57">
        <f>請求明細書!M129</f>
        <v>0</v>
      </c>
    </row>
    <row r="130" spans="1:13" ht="30" customHeight="1">
      <c r="A130" s="44"/>
      <c r="B130" s="204">
        <f>請求明細書!B130</f>
        <v>0</v>
      </c>
      <c r="C130" s="205"/>
      <c r="D130" s="206">
        <f>請求明細書!D130</f>
        <v>0</v>
      </c>
      <c r="E130" s="207"/>
      <c r="F130" s="208"/>
      <c r="G130" s="198">
        <f>請求明細書!G130</f>
        <v>0</v>
      </c>
      <c r="H130" s="200"/>
      <c r="I130" s="199"/>
      <c r="J130" s="198">
        <f>請求明細書!J130</f>
        <v>0</v>
      </c>
      <c r="K130" s="199"/>
      <c r="L130" s="50" t="str">
        <f t="shared" si="6"/>
        <v/>
      </c>
      <c r="M130" s="57">
        <f>請求明細書!M130</f>
        <v>0</v>
      </c>
    </row>
    <row r="131" spans="1:13" ht="30" customHeight="1">
      <c r="A131" s="44"/>
      <c r="B131" s="202" t="s">
        <v>0</v>
      </c>
      <c r="C131" s="203"/>
      <c r="D131" s="203"/>
      <c r="E131" s="203"/>
      <c r="F131" s="203"/>
      <c r="G131" s="203"/>
      <c r="H131" s="203"/>
      <c r="I131" s="203"/>
      <c r="J131" s="203"/>
      <c r="K131" s="203"/>
      <c r="L131" s="26">
        <f>SUM(L123:L130)</f>
        <v>0</v>
      </c>
      <c r="M131" s="58"/>
    </row>
    <row r="132" spans="1:13" ht="30" customHeight="1">
      <c r="A132" s="44"/>
      <c r="B132" s="209">
        <f>請求明細書!B132</f>
        <v>0</v>
      </c>
      <c r="C132" s="210"/>
      <c r="D132" s="211">
        <f>請求明細書!D132</f>
        <v>0</v>
      </c>
      <c r="E132" s="212"/>
      <c r="F132" s="212"/>
      <c r="G132" s="212"/>
      <c r="H132" s="212"/>
      <c r="I132" s="212"/>
      <c r="J132" s="212"/>
      <c r="K132" s="212"/>
      <c r="L132" s="213"/>
      <c r="M132" s="59">
        <f>請求明細書!M132</f>
        <v>0</v>
      </c>
    </row>
    <row r="133" spans="1:13" ht="38.25" customHeight="1">
      <c r="A133" s="44"/>
      <c r="B133" s="201" t="s">
        <v>37</v>
      </c>
      <c r="C133" s="201"/>
      <c r="D133" s="201"/>
      <c r="E133" s="201"/>
      <c r="F133" s="201"/>
      <c r="G133" s="201"/>
      <c r="H133" s="201"/>
      <c r="I133" s="201"/>
      <c r="J133" s="51"/>
      <c r="K133" s="44"/>
      <c r="L133" s="44"/>
      <c r="M133" s="60" t="s">
        <v>61</v>
      </c>
    </row>
    <row r="134" spans="1:13" ht="24.95" customHeight="1" thickBot="1">
      <c r="A134" s="44"/>
      <c r="B134" s="44"/>
      <c r="C134" s="44"/>
      <c r="D134" s="44"/>
      <c r="E134" s="196" t="s">
        <v>9</v>
      </c>
      <c r="F134" s="196"/>
      <c r="G134" s="196"/>
      <c r="H134" s="196"/>
      <c r="I134" s="197"/>
      <c r="J134" s="197"/>
      <c r="K134" s="197"/>
      <c r="L134" s="44"/>
      <c r="M134" s="61"/>
    </row>
    <row r="135" spans="1:13" ht="24.95" customHeight="1" thickTop="1">
      <c r="A135" s="44"/>
      <c r="B135" s="44"/>
      <c r="C135" s="44"/>
      <c r="D135" s="44"/>
      <c r="E135" s="42" t="s">
        <v>56</v>
      </c>
      <c r="F135" s="45">
        <f>請求明細書!F135</f>
        <v>0</v>
      </c>
      <c r="G135" s="43" t="s">
        <v>48</v>
      </c>
      <c r="H135" s="45">
        <f>請求明細書!H135</f>
        <v>0</v>
      </c>
      <c r="I135" s="43" t="s">
        <v>49</v>
      </c>
      <c r="J135" s="45">
        <f>請求明細書!J135</f>
        <v>0</v>
      </c>
      <c r="K135" s="43" t="s">
        <v>50</v>
      </c>
      <c r="L135" s="44"/>
      <c r="M135" s="61"/>
    </row>
    <row r="136" spans="1:13" ht="24.95" customHeight="1">
      <c r="A136" s="44"/>
      <c r="B136" s="219" t="s">
        <v>8</v>
      </c>
      <c r="C136" s="219"/>
      <c r="D136" s="44"/>
      <c r="E136" s="44"/>
      <c r="F136" s="44"/>
      <c r="G136" s="44"/>
      <c r="H136" s="44"/>
      <c r="I136" s="44"/>
      <c r="J136" s="44"/>
      <c r="K136" s="44"/>
      <c r="L136" s="44"/>
      <c r="M136" s="61"/>
    </row>
    <row r="137" spans="1:13" ht="24.95" customHeight="1">
      <c r="A137" s="44"/>
      <c r="B137" s="44"/>
      <c r="C137" s="44"/>
      <c r="D137" s="44"/>
      <c r="E137" s="44"/>
      <c r="F137" s="44"/>
      <c r="G137" s="44"/>
      <c r="H137" s="44"/>
      <c r="I137" s="44"/>
      <c r="J137" s="44"/>
      <c r="K137" s="44"/>
      <c r="L137" s="44"/>
      <c r="M137" s="61"/>
    </row>
    <row r="138" spans="1:13" s="1" customFormat="1" ht="20.100000000000001" customHeight="1">
      <c r="A138" s="46"/>
      <c r="B138" s="220" t="s">
        <v>7</v>
      </c>
      <c r="C138" s="221"/>
      <c r="D138" s="221"/>
      <c r="E138" s="221"/>
      <c r="F138" s="221"/>
      <c r="G138" s="221"/>
      <c r="H138" s="221"/>
      <c r="I138" s="221"/>
      <c r="J138" s="221"/>
      <c r="K138" s="222"/>
      <c r="L138" s="46"/>
      <c r="M138" s="62"/>
    </row>
    <row r="139" spans="1:13" s="1" customFormat="1" ht="20.100000000000001" customHeight="1">
      <c r="A139" s="46"/>
      <c r="B139" s="47">
        <f>請求明細書!B139</f>
        <v>0</v>
      </c>
      <c r="C139" s="66" t="s">
        <v>60</v>
      </c>
      <c r="D139" s="164" t="s">
        <v>57</v>
      </c>
      <c r="E139" s="165"/>
      <c r="F139" s="165"/>
      <c r="G139" s="165"/>
      <c r="H139" s="165"/>
      <c r="I139" s="165"/>
      <c r="J139" s="165"/>
      <c r="K139" s="166"/>
      <c r="L139" s="44"/>
      <c r="M139" s="46"/>
    </row>
    <row r="140" spans="1:13" s="1" customFormat="1" ht="20.100000000000001" customHeight="1">
      <c r="A140" s="46"/>
      <c r="B140" s="47">
        <f>請求明細書!B140</f>
        <v>0</v>
      </c>
      <c r="C140" s="66" t="s">
        <v>55</v>
      </c>
      <c r="D140" s="167"/>
      <c r="E140" s="168"/>
      <c r="F140" s="168"/>
      <c r="G140" s="168"/>
      <c r="H140" s="168"/>
      <c r="I140" s="168"/>
      <c r="J140" s="168"/>
      <c r="K140" s="169"/>
      <c r="L140" s="46"/>
      <c r="M140" s="46"/>
    </row>
    <row r="141" spans="1:13" s="1" customFormat="1" ht="20.100000000000001" customHeight="1">
      <c r="A141" s="46"/>
      <c r="B141" s="214" t="s">
        <v>6</v>
      </c>
      <c r="C141" s="215"/>
      <c r="D141" s="216" t="s">
        <v>1</v>
      </c>
      <c r="E141" s="217"/>
      <c r="F141" s="218"/>
      <c r="G141" s="216" t="s">
        <v>2</v>
      </c>
      <c r="H141" s="217"/>
      <c r="I141" s="218"/>
      <c r="J141" s="216" t="s">
        <v>3</v>
      </c>
      <c r="K141" s="218"/>
      <c r="L141" s="48" t="s">
        <v>4</v>
      </c>
      <c r="M141" s="49" t="s">
        <v>5</v>
      </c>
    </row>
    <row r="142" spans="1:13" ht="30" customHeight="1">
      <c r="A142" s="44"/>
      <c r="B142" s="204">
        <f>請求明細書!B142</f>
        <v>0</v>
      </c>
      <c r="C142" s="205"/>
      <c r="D142" s="206">
        <f>請求明細書!D142</f>
        <v>0</v>
      </c>
      <c r="E142" s="207"/>
      <c r="F142" s="208"/>
      <c r="G142" s="198">
        <f>請求明細書!G142</f>
        <v>0</v>
      </c>
      <c r="H142" s="200"/>
      <c r="I142" s="199"/>
      <c r="J142" s="198">
        <f>請求明細書!J142</f>
        <v>0</v>
      </c>
      <c r="K142" s="199"/>
      <c r="L142" s="50" t="str">
        <f t="shared" ref="L142:L149" si="7">IF(G142*J142=0,"",G142*J142)</f>
        <v/>
      </c>
      <c r="M142" s="57">
        <f>請求明細書!M142</f>
        <v>0</v>
      </c>
    </row>
    <row r="143" spans="1:13" ht="30" customHeight="1">
      <c r="A143" s="44"/>
      <c r="B143" s="204">
        <f>請求明細書!B143</f>
        <v>0</v>
      </c>
      <c r="C143" s="205"/>
      <c r="D143" s="206">
        <f>請求明細書!D143</f>
        <v>0</v>
      </c>
      <c r="E143" s="207"/>
      <c r="F143" s="208"/>
      <c r="G143" s="198">
        <f>請求明細書!G143</f>
        <v>0</v>
      </c>
      <c r="H143" s="200"/>
      <c r="I143" s="199"/>
      <c r="J143" s="198">
        <f>請求明細書!J143</f>
        <v>0</v>
      </c>
      <c r="K143" s="199"/>
      <c r="L143" s="50" t="str">
        <f t="shared" si="7"/>
        <v/>
      </c>
      <c r="M143" s="57">
        <f>請求明細書!M143</f>
        <v>0</v>
      </c>
    </row>
    <row r="144" spans="1:13" ht="30" customHeight="1">
      <c r="A144" s="44"/>
      <c r="B144" s="204">
        <f>請求明細書!B144</f>
        <v>0</v>
      </c>
      <c r="C144" s="205"/>
      <c r="D144" s="206">
        <f>請求明細書!D144</f>
        <v>0</v>
      </c>
      <c r="E144" s="207"/>
      <c r="F144" s="208"/>
      <c r="G144" s="198">
        <f>請求明細書!G144</f>
        <v>0</v>
      </c>
      <c r="H144" s="200"/>
      <c r="I144" s="199"/>
      <c r="J144" s="198">
        <f>請求明細書!J144</f>
        <v>0</v>
      </c>
      <c r="K144" s="199"/>
      <c r="L144" s="50" t="str">
        <f t="shared" si="7"/>
        <v/>
      </c>
      <c r="M144" s="57">
        <f>請求明細書!M144</f>
        <v>0</v>
      </c>
    </row>
    <row r="145" spans="1:13" ht="30" customHeight="1">
      <c r="A145" s="44"/>
      <c r="B145" s="204">
        <f>請求明細書!B145</f>
        <v>0</v>
      </c>
      <c r="C145" s="205"/>
      <c r="D145" s="206">
        <f>請求明細書!D145</f>
        <v>0</v>
      </c>
      <c r="E145" s="207"/>
      <c r="F145" s="208"/>
      <c r="G145" s="198">
        <f>請求明細書!G145</f>
        <v>0</v>
      </c>
      <c r="H145" s="200"/>
      <c r="I145" s="199"/>
      <c r="J145" s="198">
        <f>請求明細書!J145</f>
        <v>0</v>
      </c>
      <c r="K145" s="199"/>
      <c r="L145" s="50" t="str">
        <f t="shared" si="7"/>
        <v/>
      </c>
      <c r="M145" s="57">
        <f>請求明細書!M145</f>
        <v>0</v>
      </c>
    </row>
    <row r="146" spans="1:13" ht="30" customHeight="1">
      <c r="A146" s="44"/>
      <c r="B146" s="204">
        <f>請求明細書!B146</f>
        <v>0</v>
      </c>
      <c r="C146" s="205"/>
      <c r="D146" s="206">
        <f>請求明細書!D146</f>
        <v>0</v>
      </c>
      <c r="E146" s="207"/>
      <c r="F146" s="208"/>
      <c r="G146" s="198">
        <f>請求明細書!G146</f>
        <v>0</v>
      </c>
      <c r="H146" s="200"/>
      <c r="I146" s="199"/>
      <c r="J146" s="198">
        <f>請求明細書!J146</f>
        <v>0</v>
      </c>
      <c r="K146" s="199"/>
      <c r="L146" s="50" t="str">
        <f t="shared" si="7"/>
        <v/>
      </c>
      <c r="M146" s="57">
        <f>請求明細書!M146</f>
        <v>0</v>
      </c>
    </row>
    <row r="147" spans="1:13" ht="30" customHeight="1">
      <c r="A147" s="44"/>
      <c r="B147" s="204">
        <f>請求明細書!B147</f>
        <v>0</v>
      </c>
      <c r="C147" s="205"/>
      <c r="D147" s="206">
        <f>請求明細書!D147</f>
        <v>0</v>
      </c>
      <c r="E147" s="207"/>
      <c r="F147" s="208"/>
      <c r="G147" s="198">
        <f>請求明細書!G147</f>
        <v>0</v>
      </c>
      <c r="H147" s="200"/>
      <c r="I147" s="199"/>
      <c r="J147" s="198">
        <f>請求明細書!J147</f>
        <v>0</v>
      </c>
      <c r="K147" s="199"/>
      <c r="L147" s="50" t="str">
        <f t="shared" si="7"/>
        <v/>
      </c>
      <c r="M147" s="57">
        <f>請求明細書!M147</f>
        <v>0</v>
      </c>
    </row>
    <row r="148" spans="1:13" ht="30" customHeight="1">
      <c r="A148" s="44"/>
      <c r="B148" s="204">
        <f>請求明細書!B148</f>
        <v>0</v>
      </c>
      <c r="C148" s="205"/>
      <c r="D148" s="206">
        <f>請求明細書!D148</f>
        <v>0</v>
      </c>
      <c r="E148" s="207"/>
      <c r="F148" s="208"/>
      <c r="G148" s="198">
        <f>請求明細書!G148</f>
        <v>0</v>
      </c>
      <c r="H148" s="200"/>
      <c r="I148" s="199"/>
      <c r="J148" s="198">
        <f>請求明細書!J148</f>
        <v>0</v>
      </c>
      <c r="K148" s="199"/>
      <c r="L148" s="50" t="str">
        <f t="shared" si="7"/>
        <v/>
      </c>
      <c r="M148" s="57">
        <f>請求明細書!M148</f>
        <v>0</v>
      </c>
    </row>
    <row r="149" spans="1:13" ht="30" customHeight="1">
      <c r="A149" s="44"/>
      <c r="B149" s="204">
        <f>請求明細書!B149</f>
        <v>0</v>
      </c>
      <c r="C149" s="205"/>
      <c r="D149" s="206">
        <f>請求明細書!D149</f>
        <v>0</v>
      </c>
      <c r="E149" s="207"/>
      <c r="F149" s="208"/>
      <c r="G149" s="198">
        <f>請求明細書!G149</f>
        <v>0</v>
      </c>
      <c r="H149" s="200"/>
      <c r="I149" s="199"/>
      <c r="J149" s="198">
        <f>請求明細書!J149</f>
        <v>0</v>
      </c>
      <c r="K149" s="199"/>
      <c r="L149" s="50" t="str">
        <f t="shared" si="7"/>
        <v/>
      </c>
      <c r="M149" s="57">
        <f>請求明細書!M149</f>
        <v>0</v>
      </c>
    </row>
    <row r="150" spans="1:13" ht="30" customHeight="1">
      <c r="A150" s="44"/>
      <c r="B150" s="202" t="s">
        <v>0</v>
      </c>
      <c r="C150" s="203"/>
      <c r="D150" s="203"/>
      <c r="E150" s="203"/>
      <c r="F150" s="203"/>
      <c r="G150" s="203"/>
      <c r="H150" s="203"/>
      <c r="I150" s="203"/>
      <c r="J150" s="203"/>
      <c r="K150" s="203"/>
      <c r="L150" s="26">
        <f>SUM(L142:L149)</f>
        <v>0</v>
      </c>
      <c r="M150" s="58"/>
    </row>
    <row r="151" spans="1:13" ht="30" customHeight="1">
      <c r="A151" s="44"/>
      <c r="B151" s="209">
        <f>請求明細書!B151</f>
        <v>0</v>
      </c>
      <c r="C151" s="210"/>
      <c r="D151" s="211">
        <f>請求明細書!D151</f>
        <v>0</v>
      </c>
      <c r="E151" s="212"/>
      <c r="F151" s="212"/>
      <c r="G151" s="212"/>
      <c r="H151" s="212"/>
      <c r="I151" s="212"/>
      <c r="J151" s="212"/>
      <c r="K151" s="212"/>
      <c r="L151" s="213"/>
      <c r="M151" s="59">
        <f>請求明細書!M151</f>
        <v>0</v>
      </c>
    </row>
    <row r="152" spans="1:13" ht="38.25" customHeight="1">
      <c r="A152" s="44"/>
      <c r="B152" s="201" t="s">
        <v>37</v>
      </c>
      <c r="C152" s="201"/>
      <c r="D152" s="201"/>
      <c r="E152" s="201"/>
      <c r="F152" s="201"/>
      <c r="G152" s="201"/>
      <c r="H152" s="201"/>
      <c r="I152" s="201"/>
      <c r="J152" s="51"/>
      <c r="K152" s="44"/>
      <c r="L152" s="44"/>
      <c r="M152" s="60" t="s">
        <v>61</v>
      </c>
    </row>
    <row r="153" spans="1:13" ht="24.95" customHeight="1" thickBot="1">
      <c r="A153" s="44"/>
      <c r="B153" s="44"/>
      <c r="C153" s="44"/>
      <c r="D153" s="44"/>
      <c r="E153" s="196" t="s">
        <v>9</v>
      </c>
      <c r="F153" s="196"/>
      <c r="G153" s="196"/>
      <c r="H153" s="196"/>
      <c r="I153" s="197"/>
      <c r="J153" s="197"/>
      <c r="K153" s="197"/>
      <c r="L153" s="44"/>
      <c r="M153" s="61"/>
    </row>
    <row r="154" spans="1:13" ht="24.95" customHeight="1" thickTop="1">
      <c r="A154" s="44"/>
      <c r="B154" s="44"/>
      <c r="C154" s="44"/>
      <c r="D154" s="44"/>
      <c r="E154" s="42" t="s">
        <v>56</v>
      </c>
      <c r="F154" s="45">
        <f>請求明細書!F154</f>
        <v>0</v>
      </c>
      <c r="G154" s="43" t="s">
        <v>48</v>
      </c>
      <c r="H154" s="45">
        <f>請求明細書!H154</f>
        <v>0</v>
      </c>
      <c r="I154" s="43" t="s">
        <v>49</v>
      </c>
      <c r="J154" s="45">
        <f>請求明細書!J154</f>
        <v>0</v>
      </c>
      <c r="K154" s="43" t="s">
        <v>50</v>
      </c>
      <c r="L154" s="44"/>
      <c r="M154" s="61"/>
    </row>
    <row r="155" spans="1:13" ht="24.95" customHeight="1">
      <c r="A155" s="44"/>
      <c r="B155" s="219" t="s">
        <v>8</v>
      </c>
      <c r="C155" s="219"/>
      <c r="D155" s="44"/>
      <c r="E155" s="44"/>
      <c r="F155" s="44"/>
      <c r="G155" s="44"/>
      <c r="H155" s="44"/>
      <c r="I155" s="44"/>
      <c r="J155" s="44"/>
      <c r="K155" s="44"/>
      <c r="L155" s="44"/>
      <c r="M155" s="61"/>
    </row>
    <row r="156" spans="1:13" ht="24.95" customHeight="1">
      <c r="A156" s="44"/>
      <c r="B156" s="44"/>
      <c r="C156" s="44"/>
      <c r="D156" s="44"/>
      <c r="E156" s="44"/>
      <c r="F156" s="44"/>
      <c r="G156" s="44"/>
      <c r="H156" s="44"/>
      <c r="I156" s="44"/>
      <c r="J156" s="44"/>
      <c r="K156" s="44"/>
      <c r="L156" s="44"/>
      <c r="M156" s="61"/>
    </row>
    <row r="157" spans="1:13" s="1" customFormat="1" ht="20.100000000000001" customHeight="1">
      <c r="A157" s="46"/>
      <c r="B157" s="220" t="s">
        <v>7</v>
      </c>
      <c r="C157" s="221"/>
      <c r="D157" s="221"/>
      <c r="E157" s="221"/>
      <c r="F157" s="221"/>
      <c r="G157" s="221"/>
      <c r="H157" s="221"/>
      <c r="I157" s="221"/>
      <c r="J157" s="221"/>
      <c r="K157" s="222"/>
      <c r="L157" s="46"/>
      <c r="M157" s="62"/>
    </row>
    <row r="158" spans="1:13" s="1" customFormat="1" ht="20.100000000000001" customHeight="1">
      <c r="A158" s="46"/>
      <c r="B158" s="47">
        <f>請求明細書!B158</f>
        <v>0</v>
      </c>
      <c r="C158" s="66" t="s">
        <v>60</v>
      </c>
      <c r="D158" s="164" t="s">
        <v>57</v>
      </c>
      <c r="E158" s="165"/>
      <c r="F158" s="165"/>
      <c r="G158" s="165"/>
      <c r="H158" s="165"/>
      <c r="I158" s="165"/>
      <c r="J158" s="165"/>
      <c r="K158" s="166"/>
      <c r="L158" s="44"/>
      <c r="M158" s="46"/>
    </row>
    <row r="159" spans="1:13" s="1" customFormat="1" ht="20.100000000000001" customHeight="1">
      <c r="A159" s="46"/>
      <c r="B159" s="47">
        <f>請求明細書!B159</f>
        <v>0</v>
      </c>
      <c r="C159" s="66" t="s">
        <v>55</v>
      </c>
      <c r="D159" s="167"/>
      <c r="E159" s="168"/>
      <c r="F159" s="168"/>
      <c r="G159" s="168"/>
      <c r="H159" s="168"/>
      <c r="I159" s="168"/>
      <c r="J159" s="168"/>
      <c r="K159" s="169"/>
      <c r="L159" s="46"/>
      <c r="M159" s="46"/>
    </row>
    <row r="160" spans="1:13" s="1" customFormat="1" ht="20.100000000000001" customHeight="1">
      <c r="A160" s="46"/>
      <c r="B160" s="214" t="s">
        <v>6</v>
      </c>
      <c r="C160" s="215"/>
      <c r="D160" s="216" t="s">
        <v>1</v>
      </c>
      <c r="E160" s="217"/>
      <c r="F160" s="218"/>
      <c r="G160" s="216" t="s">
        <v>2</v>
      </c>
      <c r="H160" s="217"/>
      <c r="I160" s="218"/>
      <c r="J160" s="216" t="s">
        <v>3</v>
      </c>
      <c r="K160" s="218"/>
      <c r="L160" s="48" t="s">
        <v>4</v>
      </c>
      <c r="M160" s="49" t="s">
        <v>5</v>
      </c>
    </row>
    <row r="161" spans="1:13" ht="30" customHeight="1">
      <c r="A161" s="44"/>
      <c r="B161" s="204">
        <f>請求明細書!B161</f>
        <v>0</v>
      </c>
      <c r="C161" s="205"/>
      <c r="D161" s="206">
        <f>請求明細書!D161</f>
        <v>0</v>
      </c>
      <c r="E161" s="207"/>
      <c r="F161" s="208"/>
      <c r="G161" s="198">
        <f>請求明細書!G161</f>
        <v>0</v>
      </c>
      <c r="H161" s="200"/>
      <c r="I161" s="199"/>
      <c r="J161" s="198">
        <f>請求明細書!J161</f>
        <v>0</v>
      </c>
      <c r="K161" s="199"/>
      <c r="L161" s="50" t="str">
        <f t="shared" ref="L161:L168" si="8">IF(G161*J161=0,"",G161*J161)</f>
        <v/>
      </c>
      <c r="M161" s="57">
        <f>請求明細書!M161</f>
        <v>0</v>
      </c>
    </row>
    <row r="162" spans="1:13" ht="30" customHeight="1">
      <c r="A162" s="44"/>
      <c r="B162" s="204">
        <f>請求明細書!B162</f>
        <v>0</v>
      </c>
      <c r="C162" s="205"/>
      <c r="D162" s="206">
        <f>請求明細書!D162</f>
        <v>0</v>
      </c>
      <c r="E162" s="207"/>
      <c r="F162" s="208"/>
      <c r="G162" s="198">
        <f>請求明細書!G162</f>
        <v>0</v>
      </c>
      <c r="H162" s="200"/>
      <c r="I162" s="199"/>
      <c r="J162" s="198">
        <f>請求明細書!J162</f>
        <v>0</v>
      </c>
      <c r="K162" s="199"/>
      <c r="L162" s="50" t="str">
        <f t="shared" si="8"/>
        <v/>
      </c>
      <c r="M162" s="57">
        <f>請求明細書!M162</f>
        <v>0</v>
      </c>
    </row>
    <row r="163" spans="1:13" ht="30" customHeight="1">
      <c r="A163" s="44"/>
      <c r="B163" s="204">
        <f>請求明細書!B163</f>
        <v>0</v>
      </c>
      <c r="C163" s="205"/>
      <c r="D163" s="206">
        <f>請求明細書!D163</f>
        <v>0</v>
      </c>
      <c r="E163" s="207"/>
      <c r="F163" s="208"/>
      <c r="G163" s="198">
        <f>請求明細書!G163</f>
        <v>0</v>
      </c>
      <c r="H163" s="200"/>
      <c r="I163" s="199"/>
      <c r="J163" s="198">
        <f>請求明細書!J163</f>
        <v>0</v>
      </c>
      <c r="K163" s="199"/>
      <c r="L163" s="50" t="str">
        <f t="shared" si="8"/>
        <v/>
      </c>
      <c r="M163" s="57">
        <f>請求明細書!M163</f>
        <v>0</v>
      </c>
    </row>
    <row r="164" spans="1:13" ht="30" customHeight="1">
      <c r="A164" s="44"/>
      <c r="B164" s="204">
        <f>請求明細書!B164</f>
        <v>0</v>
      </c>
      <c r="C164" s="205"/>
      <c r="D164" s="206">
        <f>請求明細書!D164</f>
        <v>0</v>
      </c>
      <c r="E164" s="207"/>
      <c r="F164" s="208"/>
      <c r="G164" s="198">
        <f>請求明細書!G164</f>
        <v>0</v>
      </c>
      <c r="H164" s="200"/>
      <c r="I164" s="199"/>
      <c r="J164" s="198">
        <f>請求明細書!J164</f>
        <v>0</v>
      </c>
      <c r="K164" s="199"/>
      <c r="L164" s="50" t="str">
        <f t="shared" si="8"/>
        <v/>
      </c>
      <c r="M164" s="57">
        <f>請求明細書!M164</f>
        <v>0</v>
      </c>
    </row>
    <row r="165" spans="1:13" ht="30" customHeight="1">
      <c r="A165" s="44"/>
      <c r="B165" s="204">
        <f>請求明細書!B165</f>
        <v>0</v>
      </c>
      <c r="C165" s="205"/>
      <c r="D165" s="206">
        <f>請求明細書!D165</f>
        <v>0</v>
      </c>
      <c r="E165" s="207"/>
      <c r="F165" s="208"/>
      <c r="G165" s="198">
        <f>請求明細書!G165</f>
        <v>0</v>
      </c>
      <c r="H165" s="200"/>
      <c r="I165" s="199"/>
      <c r="J165" s="198">
        <f>請求明細書!J165</f>
        <v>0</v>
      </c>
      <c r="K165" s="199"/>
      <c r="L165" s="50" t="str">
        <f t="shared" si="8"/>
        <v/>
      </c>
      <c r="M165" s="57">
        <f>請求明細書!M165</f>
        <v>0</v>
      </c>
    </row>
    <row r="166" spans="1:13" ht="30" customHeight="1">
      <c r="A166" s="44"/>
      <c r="B166" s="204">
        <f>請求明細書!B166</f>
        <v>0</v>
      </c>
      <c r="C166" s="205"/>
      <c r="D166" s="206">
        <f>請求明細書!D166</f>
        <v>0</v>
      </c>
      <c r="E166" s="207"/>
      <c r="F166" s="208"/>
      <c r="G166" s="198">
        <f>請求明細書!G166</f>
        <v>0</v>
      </c>
      <c r="H166" s="200"/>
      <c r="I166" s="199"/>
      <c r="J166" s="198">
        <f>請求明細書!J166</f>
        <v>0</v>
      </c>
      <c r="K166" s="199"/>
      <c r="L166" s="50" t="str">
        <f t="shared" si="8"/>
        <v/>
      </c>
      <c r="M166" s="57">
        <f>請求明細書!M166</f>
        <v>0</v>
      </c>
    </row>
    <row r="167" spans="1:13" ht="30" customHeight="1">
      <c r="A167" s="44"/>
      <c r="B167" s="204">
        <f>請求明細書!B167</f>
        <v>0</v>
      </c>
      <c r="C167" s="205"/>
      <c r="D167" s="206">
        <f>請求明細書!D167</f>
        <v>0</v>
      </c>
      <c r="E167" s="207"/>
      <c r="F167" s="208"/>
      <c r="G167" s="198">
        <f>請求明細書!G167</f>
        <v>0</v>
      </c>
      <c r="H167" s="200"/>
      <c r="I167" s="199"/>
      <c r="J167" s="198">
        <f>請求明細書!J167</f>
        <v>0</v>
      </c>
      <c r="K167" s="199"/>
      <c r="L167" s="50" t="str">
        <f t="shared" si="8"/>
        <v/>
      </c>
      <c r="M167" s="57">
        <f>請求明細書!M167</f>
        <v>0</v>
      </c>
    </row>
    <row r="168" spans="1:13" ht="30" customHeight="1">
      <c r="A168" s="44"/>
      <c r="B168" s="204">
        <f>請求明細書!B168</f>
        <v>0</v>
      </c>
      <c r="C168" s="205"/>
      <c r="D168" s="206">
        <f>請求明細書!D168</f>
        <v>0</v>
      </c>
      <c r="E168" s="207"/>
      <c r="F168" s="208"/>
      <c r="G168" s="198">
        <f>請求明細書!G168</f>
        <v>0</v>
      </c>
      <c r="H168" s="200"/>
      <c r="I168" s="199"/>
      <c r="J168" s="198">
        <f>請求明細書!J168</f>
        <v>0</v>
      </c>
      <c r="K168" s="199"/>
      <c r="L168" s="50" t="str">
        <f t="shared" si="8"/>
        <v/>
      </c>
      <c r="M168" s="57">
        <f>請求明細書!M168</f>
        <v>0</v>
      </c>
    </row>
    <row r="169" spans="1:13" ht="30" customHeight="1">
      <c r="A169" s="44"/>
      <c r="B169" s="202" t="s">
        <v>0</v>
      </c>
      <c r="C169" s="203"/>
      <c r="D169" s="203"/>
      <c r="E169" s="203"/>
      <c r="F169" s="203"/>
      <c r="G169" s="203"/>
      <c r="H169" s="203"/>
      <c r="I169" s="203"/>
      <c r="J169" s="203"/>
      <c r="K169" s="203"/>
      <c r="L169" s="26">
        <f>SUM(L161:L168)</f>
        <v>0</v>
      </c>
      <c r="M169" s="58"/>
    </row>
    <row r="170" spans="1:13" ht="30" customHeight="1">
      <c r="A170" s="44"/>
      <c r="B170" s="209">
        <f>請求明細書!B170</f>
        <v>0</v>
      </c>
      <c r="C170" s="210"/>
      <c r="D170" s="211">
        <f>請求明細書!D170</f>
        <v>0</v>
      </c>
      <c r="E170" s="212"/>
      <c r="F170" s="212"/>
      <c r="G170" s="212"/>
      <c r="H170" s="212"/>
      <c r="I170" s="212"/>
      <c r="J170" s="212"/>
      <c r="K170" s="212"/>
      <c r="L170" s="213"/>
      <c r="M170" s="59">
        <f>請求明細書!M170</f>
        <v>0</v>
      </c>
    </row>
    <row r="171" spans="1:13" ht="38.25" customHeight="1">
      <c r="A171" s="44"/>
      <c r="B171" s="201" t="s">
        <v>37</v>
      </c>
      <c r="C171" s="201"/>
      <c r="D171" s="201"/>
      <c r="E171" s="201"/>
      <c r="F171" s="201"/>
      <c r="G171" s="201"/>
      <c r="H171" s="201"/>
      <c r="I171" s="201"/>
      <c r="J171" s="51"/>
      <c r="K171" s="44"/>
      <c r="L171" s="44"/>
      <c r="M171" s="60" t="s">
        <v>61</v>
      </c>
    </row>
    <row r="172" spans="1:13" ht="24.95" customHeight="1" thickBot="1">
      <c r="A172" s="44"/>
      <c r="B172" s="44"/>
      <c r="C172" s="44"/>
      <c r="D172" s="44"/>
      <c r="E172" s="196" t="s">
        <v>9</v>
      </c>
      <c r="F172" s="196"/>
      <c r="G172" s="196"/>
      <c r="H172" s="196"/>
      <c r="I172" s="197"/>
      <c r="J172" s="197"/>
      <c r="K172" s="197"/>
      <c r="L172" s="44"/>
      <c r="M172" s="61"/>
    </row>
    <row r="173" spans="1:13" ht="24.95" customHeight="1" thickTop="1">
      <c r="A173" s="44"/>
      <c r="B173" s="44"/>
      <c r="C173" s="44"/>
      <c r="D173" s="44"/>
      <c r="E173" s="42" t="s">
        <v>56</v>
      </c>
      <c r="F173" s="45">
        <f>請求明細書!F173</f>
        <v>0</v>
      </c>
      <c r="G173" s="43" t="s">
        <v>48</v>
      </c>
      <c r="H173" s="45">
        <f>請求明細書!H173</f>
        <v>0</v>
      </c>
      <c r="I173" s="43" t="s">
        <v>49</v>
      </c>
      <c r="J173" s="45">
        <f>請求明細書!J173</f>
        <v>0</v>
      </c>
      <c r="K173" s="43" t="s">
        <v>50</v>
      </c>
      <c r="L173" s="44"/>
      <c r="M173" s="61"/>
    </row>
    <row r="174" spans="1:13" ht="24.95" customHeight="1">
      <c r="A174" s="44"/>
      <c r="B174" s="219" t="s">
        <v>8</v>
      </c>
      <c r="C174" s="219"/>
      <c r="D174" s="44"/>
      <c r="E174" s="44"/>
      <c r="F174" s="44"/>
      <c r="G174" s="44"/>
      <c r="H174" s="44"/>
      <c r="I174" s="44"/>
      <c r="J174" s="44"/>
      <c r="K174" s="44"/>
      <c r="L174" s="44"/>
      <c r="M174" s="61"/>
    </row>
    <row r="175" spans="1:13" ht="24.95" customHeight="1">
      <c r="A175" s="44"/>
      <c r="B175" s="44"/>
      <c r="C175" s="44"/>
      <c r="D175" s="44"/>
      <c r="E175" s="44"/>
      <c r="F175" s="44"/>
      <c r="G175" s="44"/>
      <c r="H175" s="44"/>
      <c r="I175" s="44"/>
      <c r="J175" s="44"/>
      <c r="K175" s="44"/>
      <c r="L175" s="44"/>
      <c r="M175" s="61"/>
    </row>
    <row r="176" spans="1:13" s="1" customFormat="1" ht="20.100000000000001" customHeight="1">
      <c r="A176" s="46"/>
      <c r="B176" s="220" t="s">
        <v>7</v>
      </c>
      <c r="C176" s="221"/>
      <c r="D176" s="221"/>
      <c r="E176" s="221"/>
      <c r="F176" s="221"/>
      <c r="G176" s="221"/>
      <c r="H176" s="221"/>
      <c r="I176" s="221"/>
      <c r="J176" s="221"/>
      <c r="K176" s="222"/>
      <c r="L176" s="46"/>
      <c r="M176" s="62"/>
    </row>
    <row r="177" spans="1:13" s="1" customFormat="1" ht="20.100000000000001" customHeight="1">
      <c r="A177" s="46"/>
      <c r="B177" s="47">
        <f>請求明細書!B177</f>
        <v>0</v>
      </c>
      <c r="C177" s="66" t="s">
        <v>60</v>
      </c>
      <c r="D177" s="164" t="s">
        <v>57</v>
      </c>
      <c r="E177" s="165"/>
      <c r="F177" s="165"/>
      <c r="G177" s="165"/>
      <c r="H177" s="165"/>
      <c r="I177" s="165"/>
      <c r="J177" s="165"/>
      <c r="K177" s="166"/>
      <c r="L177" s="44"/>
      <c r="M177" s="46"/>
    </row>
    <row r="178" spans="1:13" s="1" customFormat="1" ht="20.100000000000001" customHeight="1">
      <c r="A178" s="46"/>
      <c r="B178" s="47">
        <f>請求明細書!B178</f>
        <v>0</v>
      </c>
      <c r="C178" s="66" t="s">
        <v>55</v>
      </c>
      <c r="D178" s="167"/>
      <c r="E178" s="168"/>
      <c r="F178" s="168"/>
      <c r="G178" s="168"/>
      <c r="H178" s="168"/>
      <c r="I178" s="168"/>
      <c r="J178" s="168"/>
      <c r="K178" s="169"/>
      <c r="L178" s="46"/>
      <c r="M178" s="46"/>
    </row>
    <row r="179" spans="1:13" s="1" customFormat="1" ht="20.100000000000001" customHeight="1">
      <c r="A179" s="46"/>
      <c r="B179" s="214" t="s">
        <v>6</v>
      </c>
      <c r="C179" s="215"/>
      <c r="D179" s="216" t="s">
        <v>1</v>
      </c>
      <c r="E179" s="217"/>
      <c r="F179" s="218"/>
      <c r="G179" s="216" t="s">
        <v>2</v>
      </c>
      <c r="H179" s="217"/>
      <c r="I179" s="218"/>
      <c r="J179" s="216" t="s">
        <v>3</v>
      </c>
      <c r="K179" s="218"/>
      <c r="L179" s="48" t="s">
        <v>4</v>
      </c>
      <c r="M179" s="49" t="s">
        <v>5</v>
      </c>
    </row>
    <row r="180" spans="1:13" ht="30" customHeight="1">
      <c r="A180" s="44"/>
      <c r="B180" s="204">
        <f>請求明細書!B180</f>
        <v>0</v>
      </c>
      <c r="C180" s="205"/>
      <c r="D180" s="206">
        <f>請求明細書!D180</f>
        <v>0</v>
      </c>
      <c r="E180" s="207"/>
      <c r="F180" s="208"/>
      <c r="G180" s="198">
        <f>請求明細書!G180</f>
        <v>0</v>
      </c>
      <c r="H180" s="200"/>
      <c r="I180" s="199"/>
      <c r="J180" s="198">
        <f>請求明細書!J180</f>
        <v>0</v>
      </c>
      <c r="K180" s="199"/>
      <c r="L180" s="50" t="str">
        <f t="shared" ref="L180:L187" si="9">IF(G180*J180=0,"",G180*J180)</f>
        <v/>
      </c>
      <c r="M180" s="57">
        <f>請求明細書!M180</f>
        <v>0</v>
      </c>
    </row>
    <row r="181" spans="1:13" ht="30" customHeight="1">
      <c r="A181" s="44"/>
      <c r="B181" s="204">
        <f>請求明細書!B181</f>
        <v>0</v>
      </c>
      <c r="C181" s="205"/>
      <c r="D181" s="206">
        <f>請求明細書!D181</f>
        <v>0</v>
      </c>
      <c r="E181" s="207"/>
      <c r="F181" s="208"/>
      <c r="G181" s="198">
        <f>請求明細書!G181</f>
        <v>0</v>
      </c>
      <c r="H181" s="200"/>
      <c r="I181" s="199"/>
      <c r="J181" s="198">
        <f>請求明細書!J181</f>
        <v>0</v>
      </c>
      <c r="K181" s="199"/>
      <c r="L181" s="50" t="str">
        <f t="shared" si="9"/>
        <v/>
      </c>
      <c r="M181" s="57">
        <f>請求明細書!M181</f>
        <v>0</v>
      </c>
    </row>
    <row r="182" spans="1:13" ht="30" customHeight="1">
      <c r="A182" s="44"/>
      <c r="B182" s="204">
        <f>請求明細書!B182</f>
        <v>0</v>
      </c>
      <c r="C182" s="205"/>
      <c r="D182" s="206">
        <f>請求明細書!D182</f>
        <v>0</v>
      </c>
      <c r="E182" s="207"/>
      <c r="F182" s="208"/>
      <c r="G182" s="198">
        <f>請求明細書!G182</f>
        <v>0</v>
      </c>
      <c r="H182" s="200"/>
      <c r="I182" s="199"/>
      <c r="J182" s="198">
        <f>請求明細書!J182</f>
        <v>0</v>
      </c>
      <c r="K182" s="199"/>
      <c r="L182" s="50" t="str">
        <f t="shared" si="9"/>
        <v/>
      </c>
      <c r="M182" s="57">
        <f>請求明細書!M182</f>
        <v>0</v>
      </c>
    </row>
    <row r="183" spans="1:13" ht="30" customHeight="1">
      <c r="A183" s="44"/>
      <c r="B183" s="204">
        <f>請求明細書!B183</f>
        <v>0</v>
      </c>
      <c r="C183" s="205"/>
      <c r="D183" s="206">
        <f>請求明細書!D183</f>
        <v>0</v>
      </c>
      <c r="E183" s="207"/>
      <c r="F183" s="208"/>
      <c r="G183" s="198">
        <f>請求明細書!G183</f>
        <v>0</v>
      </c>
      <c r="H183" s="200"/>
      <c r="I183" s="199"/>
      <c r="J183" s="198">
        <f>請求明細書!J183</f>
        <v>0</v>
      </c>
      <c r="K183" s="199"/>
      <c r="L183" s="50" t="str">
        <f t="shared" si="9"/>
        <v/>
      </c>
      <c r="M183" s="57">
        <f>請求明細書!M183</f>
        <v>0</v>
      </c>
    </row>
    <row r="184" spans="1:13" ht="30" customHeight="1">
      <c r="A184" s="44"/>
      <c r="B184" s="204">
        <f>請求明細書!B184</f>
        <v>0</v>
      </c>
      <c r="C184" s="205"/>
      <c r="D184" s="206">
        <f>請求明細書!D184</f>
        <v>0</v>
      </c>
      <c r="E184" s="207"/>
      <c r="F184" s="208"/>
      <c r="G184" s="198">
        <f>請求明細書!G184</f>
        <v>0</v>
      </c>
      <c r="H184" s="200"/>
      <c r="I184" s="199"/>
      <c r="J184" s="198">
        <f>請求明細書!J184</f>
        <v>0</v>
      </c>
      <c r="K184" s="199"/>
      <c r="L184" s="50" t="str">
        <f t="shared" si="9"/>
        <v/>
      </c>
      <c r="M184" s="57">
        <f>請求明細書!M184</f>
        <v>0</v>
      </c>
    </row>
    <row r="185" spans="1:13" ht="30" customHeight="1">
      <c r="A185" s="44"/>
      <c r="B185" s="204">
        <f>請求明細書!B185</f>
        <v>0</v>
      </c>
      <c r="C185" s="205"/>
      <c r="D185" s="206">
        <f>請求明細書!D185</f>
        <v>0</v>
      </c>
      <c r="E185" s="207"/>
      <c r="F185" s="208"/>
      <c r="G185" s="198">
        <f>請求明細書!G185</f>
        <v>0</v>
      </c>
      <c r="H185" s="200"/>
      <c r="I185" s="199"/>
      <c r="J185" s="198">
        <f>請求明細書!J185</f>
        <v>0</v>
      </c>
      <c r="K185" s="199"/>
      <c r="L185" s="50" t="str">
        <f t="shared" si="9"/>
        <v/>
      </c>
      <c r="M185" s="57">
        <f>請求明細書!M185</f>
        <v>0</v>
      </c>
    </row>
    <row r="186" spans="1:13" ht="30" customHeight="1">
      <c r="A186" s="44"/>
      <c r="B186" s="204">
        <f>請求明細書!B186</f>
        <v>0</v>
      </c>
      <c r="C186" s="205"/>
      <c r="D186" s="206">
        <f>請求明細書!D186</f>
        <v>0</v>
      </c>
      <c r="E186" s="207"/>
      <c r="F186" s="208"/>
      <c r="G186" s="198">
        <f>請求明細書!G186</f>
        <v>0</v>
      </c>
      <c r="H186" s="200"/>
      <c r="I186" s="199"/>
      <c r="J186" s="198">
        <f>請求明細書!J186</f>
        <v>0</v>
      </c>
      <c r="K186" s="199"/>
      <c r="L186" s="50" t="str">
        <f t="shared" si="9"/>
        <v/>
      </c>
      <c r="M186" s="57">
        <f>請求明細書!M186</f>
        <v>0</v>
      </c>
    </row>
    <row r="187" spans="1:13" ht="30" customHeight="1">
      <c r="A187" s="44"/>
      <c r="B187" s="204">
        <f>請求明細書!B187</f>
        <v>0</v>
      </c>
      <c r="C187" s="205"/>
      <c r="D187" s="206">
        <f>請求明細書!D187</f>
        <v>0</v>
      </c>
      <c r="E187" s="207"/>
      <c r="F187" s="208"/>
      <c r="G187" s="198">
        <f>請求明細書!G187</f>
        <v>0</v>
      </c>
      <c r="H187" s="200"/>
      <c r="I187" s="199"/>
      <c r="J187" s="198">
        <f>請求明細書!J187</f>
        <v>0</v>
      </c>
      <c r="K187" s="199"/>
      <c r="L187" s="50" t="str">
        <f t="shared" si="9"/>
        <v/>
      </c>
      <c r="M187" s="57">
        <f>請求明細書!M187</f>
        <v>0</v>
      </c>
    </row>
    <row r="188" spans="1:13" ht="30" customHeight="1">
      <c r="A188" s="44"/>
      <c r="B188" s="202" t="s">
        <v>0</v>
      </c>
      <c r="C188" s="203"/>
      <c r="D188" s="203"/>
      <c r="E188" s="203"/>
      <c r="F188" s="203"/>
      <c r="G188" s="203"/>
      <c r="H188" s="203"/>
      <c r="I188" s="203"/>
      <c r="J188" s="203"/>
      <c r="K188" s="203"/>
      <c r="L188" s="26">
        <f>SUM(L180:L187)</f>
        <v>0</v>
      </c>
      <c r="M188" s="58"/>
    </row>
    <row r="189" spans="1:13" ht="30" customHeight="1">
      <c r="A189" s="44"/>
      <c r="B189" s="209">
        <f>請求明細書!B189</f>
        <v>0</v>
      </c>
      <c r="C189" s="210"/>
      <c r="D189" s="211">
        <f>請求明細書!D189</f>
        <v>0</v>
      </c>
      <c r="E189" s="212"/>
      <c r="F189" s="212"/>
      <c r="G189" s="212"/>
      <c r="H189" s="212"/>
      <c r="I189" s="212"/>
      <c r="J189" s="212"/>
      <c r="K189" s="212"/>
      <c r="L189" s="213"/>
      <c r="M189" s="59">
        <f>請求明細書!M189</f>
        <v>0</v>
      </c>
    </row>
    <row r="190" spans="1:13" ht="38.25" customHeight="1">
      <c r="A190" s="44"/>
      <c r="B190" s="201" t="s">
        <v>37</v>
      </c>
      <c r="C190" s="201"/>
      <c r="D190" s="201"/>
      <c r="E190" s="201"/>
      <c r="F190" s="201"/>
      <c r="G190" s="201"/>
      <c r="H190" s="201"/>
      <c r="I190" s="201"/>
      <c r="J190" s="51"/>
      <c r="K190" s="44"/>
      <c r="L190" s="44"/>
      <c r="M190" s="60" t="s">
        <v>61</v>
      </c>
    </row>
    <row r="191" spans="1:13" ht="24.95" customHeight="1" thickBot="1">
      <c r="A191" s="44"/>
      <c r="B191" s="44"/>
      <c r="C191" s="44"/>
      <c r="D191" s="44"/>
      <c r="E191" s="196" t="s">
        <v>9</v>
      </c>
      <c r="F191" s="196"/>
      <c r="G191" s="196"/>
      <c r="H191" s="196"/>
      <c r="I191" s="197"/>
      <c r="J191" s="197"/>
      <c r="K191" s="197"/>
      <c r="L191" s="44"/>
      <c r="M191" s="61"/>
    </row>
    <row r="192" spans="1:13" ht="24.95" customHeight="1" thickTop="1">
      <c r="A192" s="44"/>
      <c r="B192" s="44"/>
      <c r="C192" s="44"/>
      <c r="D192" s="44"/>
      <c r="E192" s="42" t="s">
        <v>56</v>
      </c>
      <c r="F192" s="45">
        <f>請求明細書!F192</f>
        <v>0</v>
      </c>
      <c r="G192" s="43" t="s">
        <v>48</v>
      </c>
      <c r="H192" s="45">
        <f>請求明細書!H192</f>
        <v>0</v>
      </c>
      <c r="I192" s="43" t="s">
        <v>49</v>
      </c>
      <c r="J192" s="45">
        <f>請求明細書!J192</f>
        <v>0</v>
      </c>
      <c r="K192" s="43" t="s">
        <v>50</v>
      </c>
      <c r="L192" s="44"/>
      <c r="M192" s="61"/>
    </row>
    <row r="193" spans="1:13" ht="24.95" customHeight="1">
      <c r="A193" s="44"/>
      <c r="B193" s="219" t="s">
        <v>8</v>
      </c>
      <c r="C193" s="219"/>
      <c r="D193" s="44"/>
      <c r="E193" s="44"/>
      <c r="F193" s="44"/>
      <c r="G193" s="44"/>
      <c r="H193" s="44"/>
      <c r="I193" s="44"/>
      <c r="J193" s="44"/>
      <c r="K193" s="44"/>
      <c r="L193" s="44"/>
      <c r="M193" s="61"/>
    </row>
    <row r="194" spans="1:13" ht="24.95" customHeight="1">
      <c r="A194" s="44"/>
      <c r="B194" s="44"/>
      <c r="C194" s="44"/>
      <c r="D194" s="44"/>
      <c r="E194" s="44"/>
      <c r="F194" s="44"/>
      <c r="G194" s="44"/>
      <c r="H194" s="44"/>
      <c r="I194" s="44"/>
      <c r="J194" s="44"/>
      <c r="K194" s="44"/>
      <c r="L194" s="44"/>
      <c r="M194" s="61"/>
    </row>
    <row r="195" spans="1:13" s="1" customFormat="1" ht="20.100000000000001" customHeight="1">
      <c r="A195" s="46"/>
      <c r="B195" s="220" t="s">
        <v>7</v>
      </c>
      <c r="C195" s="221"/>
      <c r="D195" s="221"/>
      <c r="E195" s="221"/>
      <c r="F195" s="221"/>
      <c r="G195" s="221"/>
      <c r="H195" s="221"/>
      <c r="I195" s="221"/>
      <c r="J195" s="221"/>
      <c r="K195" s="222"/>
      <c r="L195" s="46"/>
      <c r="M195" s="62"/>
    </row>
    <row r="196" spans="1:13" s="1" customFormat="1" ht="20.100000000000001" customHeight="1">
      <c r="A196" s="46"/>
      <c r="B196" s="47">
        <f>請求明細書!B196</f>
        <v>0</v>
      </c>
      <c r="C196" s="66" t="s">
        <v>60</v>
      </c>
      <c r="D196" s="164" t="s">
        <v>57</v>
      </c>
      <c r="E196" s="165"/>
      <c r="F196" s="165"/>
      <c r="G196" s="165"/>
      <c r="H196" s="165"/>
      <c r="I196" s="165"/>
      <c r="J196" s="165"/>
      <c r="K196" s="166"/>
      <c r="L196" s="44"/>
      <c r="M196" s="46"/>
    </row>
    <row r="197" spans="1:13" s="1" customFormat="1" ht="20.100000000000001" customHeight="1">
      <c r="A197" s="46"/>
      <c r="B197" s="47">
        <f>請求明細書!B197</f>
        <v>0</v>
      </c>
      <c r="C197" s="66" t="s">
        <v>55</v>
      </c>
      <c r="D197" s="167"/>
      <c r="E197" s="168"/>
      <c r="F197" s="168"/>
      <c r="G197" s="168"/>
      <c r="H197" s="168"/>
      <c r="I197" s="168"/>
      <c r="J197" s="168"/>
      <c r="K197" s="169"/>
      <c r="L197" s="46"/>
      <c r="M197" s="46"/>
    </row>
    <row r="198" spans="1:13" s="1" customFormat="1" ht="20.100000000000001" customHeight="1">
      <c r="A198" s="46"/>
      <c r="B198" s="214" t="s">
        <v>6</v>
      </c>
      <c r="C198" s="215"/>
      <c r="D198" s="216" t="s">
        <v>1</v>
      </c>
      <c r="E198" s="217"/>
      <c r="F198" s="218"/>
      <c r="G198" s="216" t="s">
        <v>2</v>
      </c>
      <c r="H198" s="217"/>
      <c r="I198" s="218"/>
      <c r="J198" s="216" t="s">
        <v>3</v>
      </c>
      <c r="K198" s="218"/>
      <c r="L198" s="48" t="s">
        <v>4</v>
      </c>
      <c r="M198" s="49" t="s">
        <v>5</v>
      </c>
    </row>
    <row r="199" spans="1:13" ht="30" customHeight="1">
      <c r="A199" s="44"/>
      <c r="B199" s="204">
        <f>請求明細書!B199</f>
        <v>0</v>
      </c>
      <c r="C199" s="205"/>
      <c r="D199" s="206">
        <f>請求明細書!D199</f>
        <v>0</v>
      </c>
      <c r="E199" s="207"/>
      <c r="F199" s="208"/>
      <c r="G199" s="198">
        <f>請求明細書!G199</f>
        <v>0</v>
      </c>
      <c r="H199" s="200"/>
      <c r="I199" s="199"/>
      <c r="J199" s="198">
        <f>請求明細書!J199</f>
        <v>0</v>
      </c>
      <c r="K199" s="199"/>
      <c r="L199" s="50" t="str">
        <f t="shared" ref="L199:L206" si="10">IF(G199*J199=0,"",G199*J199)</f>
        <v/>
      </c>
      <c r="M199" s="57">
        <f>請求明細書!M199</f>
        <v>0</v>
      </c>
    </row>
    <row r="200" spans="1:13" ht="30" customHeight="1">
      <c r="A200" s="44"/>
      <c r="B200" s="204">
        <f>請求明細書!B200</f>
        <v>0</v>
      </c>
      <c r="C200" s="205"/>
      <c r="D200" s="206">
        <f>請求明細書!D200</f>
        <v>0</v>
      </c>
      <c r="E200" s="207"/>
      <c r="F200" s="208"/>
      <c r="G200" s="198">
        <f>請求明細書!G200</f>
        <v>0</v>
      </c>
      <c r="H200" s="200"/>
      <c r="I200" s="199"/>
      <c r="J200" s="198">
        <f>請求明細書!J200</f>
        <v>0</v>
      </c>
      <c r="K200" s="199"/>
      <c r="L200" s="50" t="str">
        <f t="shared" si="10"/>
        <v/>
      </c>
      <c r="M200" s="57">
        <f>請求明細書!M200</f>
        <v>0</v>
      </c>
    </row>
    <row r="201" spans="1:13" ht="30" customHeight="1">
      <c r="A201" s="44"/>
      <c r="B201" s="204">
        <f>請求明細書!B201</f>
        <v>0</v>
      </c>
      <c r="C201" s="205"/>
      <c r="D201" s="206">
        <f>請求明細書!D201</f>
        <v>0</v>
      </c>
      <c r="E201" s="207"/>
      <c r="F201" s="208"/>
      <c r="G201" s="198">
        <f>請求明細書!G201</f>
        <v>0</v>
      </c>
      <c r="H201" s="200"/>
      <c r="I201" s="199"/>
      <c r="J201" s="198">
        <f>請求明細書!J201</f>
        <v>0</v>
      </c>
      <c r="K201" s="199"/>
      <c r="L201" s="50" t="str">
        <f t="shared" si="10"/>
        <v/>
      </c>
      <c r="M201" s="57">
        <f>請求明細書!M201</f>
        <v>0</v>
      </c>
    </row>
    <row r="202" spans="1:13" ht="30" customHeight="1">
      <c r="A202" s="44"/>
      <c r="B202" s="204">
        <f>請求明細書!B202</f>
        <v>0</v>
      </c>
      <c r="C202" s="205"/>
      <c r="D202" s="206">
        <f>請求明細書!D202</f>
        <v>0</v>
      </c>
      <c r="E202" s="207"/>
      <c r="F202" s="208"/>
      <c r="G202" s="198">
        <f>請求明細書!G202</f>
        <v>0</v>
      </c>
      <c r="H202" s="200"/>
      <c r="I202" s="199"/>
      <c r="J202" s="198">
        <f>請求明細書!J202</f>
        <v>0</v>
      </c>
      <c r="K202" s="199"/>
      <c r="L202" s="50" t="str">
        <f t="shared" si="10"/>
        <v/>
      </c>
      <c r="M202" s="57">
        <f>請求明細書!M202</f>
        <v>0</v>
      </c>
    </row>
    <row r="203" spans="1:13" ht="30" customHeight="1">
      <c r="A203" s="44"/>
      <c r="B203" s="204">
        <f>請求明細書!B203</f>
        <v>0</v>
      </c>
      <c r="C203" s="205"/>
      <c r="D203" s="206">
        <f>請求明細書!D203</f>
        <v>0</v>
      </c>
      <c r="E203" s="207"/>
      <c r="F203" s="208"/>
      <c r="G203" s="198">
        <f>請求明細書!G203</f>
        <v>0</v>
      </c>
      <c r="H203" s="200"/>
      <c r="I203" s="199"/>
      <c r="J203" s="198">
        <f>請求明細書!J203</f>
        <v>0</v>
      </c>
      <c r="K203" s="199"/>
      <c r="L203" s="50" t="str">
        <f t="shared" si="10"/>
        <v/>
      </c>
      <c r="M203" s="57">
        <f>請求明細書!M203</f>
        <v>0</v>
      </c>
    </row>
    <row r="204" spans="1:13" ht="30" customHeight="1">
      <c r="A204" s="44"/>
      <c r="B204" s="204">
        <f>請求明細書!B204</f>
        <v>0</v>
      </c>
      <c r="C204" s="205"/>
      <c r="D204" s="206">
        <f>請求明細書!D204</f>
        <v>0</v>
      </c>
      <c r="E204" s="207"/>
      <c r="F204" s="208"/>
      <c r="G204" s="198">
        <f>請求明細書!G204</f>
        <v>0</v>
      </c>
      <c r="H204" s="200"/>
      <c r="I204" s="199"/>
      <c r="J204" s="198">
        <f>請求明細書!J204</f>
        <v>0</v>
      </c>
      <c r="K204" s="199"/>
      <c r="L204" s="50" t="str">
        <f t="shared" si="10"/>
        <v/>
      </c>
      <c r="M204" s="57">
        <f>請求明細書!M204</f>
        <v>0</v>
      </c>
    </row>
    <row r="205" spans="1:13" ht="30" customHeight="1">
      <c r="A205" s="44"/>
      <c r="B205" s="204">
        <f>請求明細書!B205</f>
        <v>0</v>
      </c>
      <c r="C205" s="205"/>
      <c r="D205" s="206">
        <f>請求明細書!D205</f>
        <v>0</v>
      </c>
      <c r="E205" s="207"/>
      <c r="F205" s="208"/>
      <c r="G205" s="198">
        <f>請求明細書!G205</f>
        <v>0</v>
      </c>
      <c r="H205" s="200"/>
      <c r="I205" s="199"/>
      <c r="J205" s="198">
        <f>請求明細書!J205</f>
        <v>0</v>
      </c>
      <c r="K205" s="199"/>
      <c r="L205" s="50" t="str">
        <f t="shared" si="10"/>
        <v/>
      </c>
      <c r="M205" s="57">
        <f>請求明細書!M205</f>
        <v>0</v>
      </c>
    </row>
    <row r="206" spans="1:13" ht="30" customHeight="1">
      <c r="A206" s="44"/>
      <c r="B206" s="204">
        <f>請求明細書!B206</f>
        <v>0</v>
      </c>
      <c r="C206" s="205"/>
      <c r="D206" s="206">
        <f>請求明細書!D206</f>
        <v>0</v>
      </c>
      <c r="E206" s="207"/>
      <c r="F206" s="208"/>
      <c r="G206" s="198">
        <f>請求明細書!G206</f>
        <v>0</v>
      </c>
      <c r="H206" s="200"/>
      <c r="I206" s="199"/>
      <c r="J206" s="198">
        <f>請求明細書!J206</f>
        <v>0</v>
      </c>
      <c r="K206" s="199"/>
      <c r="L206" s="50" t="str">
        <f t="shared" si="10"/>
        <v/>
      </c>
      <c r="M206" s="57">
        <f>請求明細書!M206</f>
        <v>0</v>
      </c>
    </row>
    <row r="207" spans="1:13" ht="30" customHeight="1">
      <c r="A207" s="44"/>
      <c r="B207" s="202" t="s">
        <v>0</v>
      </c>
      <c r="C207" s="203"/>
      <c r="D207" s="203"/>
      <c r="E207" s="203"/>
      <c r="F207" s="203"/>
      <c r="G207" s="203"/>
      <c r="H207" s="203"/>
      <c r="I207" s="203"/>
      <c r="J207" s="203"/>
      <c r="K207" s="203"/>
      <c r="L207" s="26">
        <f>SUM(L199:L206)</f>
        <v>0</v>
      </c>
      <c r="M207" s="58"/>
    </row>
    <row r="208" spans="1:13" ht="30" customHeight="1">
      <c r="A208" s="44"/>
      <c r="B208" s="209">
        <f>請求明細書!B208</f>
        <v>0</v>
      </c>
      <c r="C208" s="210"/>
      <c r="D208" s="211">
        <f>請求明細書!D208</f>
        <v>0</v>
      </c>
      <c r="E208" s="212"/>
      <c r="F208" s="212"/>
      <c r="G208" s="212"/>
      <c r="H208" s="212"/>
      <c r="I208" s="212"/>
      <c r="J208" s="212"/>
      <c r="K208" s="212"/>
      <c r="L208" s="213"/>
      <c r="M208" s="59">
        <f>請求明細書!M208</f>
        <v>0</v>
      </c>
    </row>
    <row r="209" spans="1:13" ht="38.25" customHeight="1">
      <c r="A209" s="44"/>
      <c r="B209" s="201" t="s">
        <v>37</v>
      </c>
      <c r="C209" s="201"/>
      <c r="D209" s="201"/>
      <c r="E209" s="201"/>
      <c r="F209" s="201"/>
      <c r="G209" s="201"/>
      <c r="H209" s="201"/>
      <c r="I209" s="201"/>
      <c r="J209" s="51"/>
      <c r="K209" s="44"/>
      <c r="L209" s="44"/>
      <c r="M209" s="60" t="s">
        <v>61</v>
      </c>
    </row>
    <row r="210" spans="1:13" ht="24.95" customHeight="1" thickBot="1">
      <c r="A210" s="44"/>
      <c r="B210" s="44"/>
      <c r="C210" s="44"/>
      <c r="D210" s="44"/>
      <c r="E210" s="196" t="s">
        <v>9</v>
      </c>
      <c r="F210" s="196"/>
      <c r="G210" s="196"/>
      <c r="H210" s="196"/>
      <c r="I210" s="197"/>
      <c r="J210" s="197"/>
      <c r="K210" s="197"/>
      <c r="L210" s="44"/>
      <c r="M210" s="61"/>
    </row>
    <row r="211" spans="1:13" ht="24.95" customHeight="1" thickTop="1">
      <c r="A211" s="44"/>
      <c r="B211" s="44"/>
      <c r="C211" s="44"/>
      <c r="D211" s="44"/>
      <c r="E211" s="42" t="s">
        <v>56</v>
      </c>
      <c r="F211" s="45">
        <f>請求明細書!F211</f>
        <v>0</v>
      </c>
      <c r="G211" s="43" t="s">
        <v>48</v>
      </c>
      <c r="H211" s="45">
        <f>請求明細書!H211</f>
        <v>0</v>
      </c>
      <c r="I211" s="43" t="s">
        <v>49</v>
      </c>
      <c r="J211" s="45">
        <f>請求明細書!J211</f>
        <v>0</v>
      </c>
      <c r="K211" s="43" t="s">
        <v>50</v>
      </c>
      <c r="L211" s="44"/>
      <c r="M211" s="61"/>
    </row>
    <row r="212" spans="1:13" ht="24.95" customHeight="1">
      <c r="A212" s="44"/>
      <c r="B212" s="219" t="s">
        <v>8</v>
      </c>
      <c r="C212" s="219"/>
      <c r="D212" s="44"/>
      <c r="E212" s="44"/>
      <c r="F212" s="44"/>
      <c r="G212" s="44"/>
      <c r="H212" s="44"/>
      <c r="I212" s="44"/>
      <c r="J212" s="44"/>
      <c r="K212" s="44"/>
      <c r="L212" s="44"/>
      <c r="M212" s="61"/>
    </row>
    <row r="213" spans="1:13" ht="24.95" customHeight="1">
      <c r="A213" s="44"/>
      <c r="B213" s="44"/>
      <c r="C213" s="44"/>
      <c r="D213" s="44"/>
      <c r="E213" s="44"/>
      <c r="F213" s="44"/>
      <c r="G213" s="44"/>
      <c r="H213" s="44"/>
      <c r="I213" s="44"/>
      <c r="J213" s="44"/>
      <c r="K213" s="44"/>
      <c r="L213" s="44"/>
      <c r="M213" s="61"/>
    </row>
    <row r="214" spans="1:13" s="1" customFormat="1" ht="20.100000000000001" customHeight="1">
      <c r="A214" s="46"/>
      <c r="B214" s="220" t="s">
        <v>7</v>
      </c>
      <c r="C214" s="221"/>
      <c r="D214" s="221"/>
      <c r="E214" s="221"/>
      <c r="F214" s="221"/>
      <c r="G214" s="221"/>
      <c r="H214" s="221"/>
      <c r="I214" s="221"/>
      <c r="J214" s="221"/>
      <c r="K214" s="222"/>
      <c r="L214" s="46"/>
      <c r="M214" s="62"/>
    </row>
    <row r="215" spans="1:13" s="1" customFormat="1" ht="20.100000000000001" customHeight="1">
      <c r="A215" s="46"/>
      <c r="B215" s="47">
        <f>請求明細書!B215</f>
        <v>0</v>
      </c>
      <c r="C215" s="66" t="s">
        <v>60</v>
      </c>
      <c r="D215" s="164" t="s">
        <v>57</v>
      </c>
      <c r="E215" s="165"/>
      <c r="F215" s="165"/>
      <c r="G215" s="165"/>
      <c r="H215" s="165"/>
      <c r="I215" s="165"/>
      <c r="J215" s="165"/>
      <c r="K215" s="166"/>
      <c r="L215" s="44"/>
      <c r="M215" s="46"/>
    </row>
    <row r="216" spans="1:13" s="1" customFormat="1" ht="20.100000000000001" customHeight="1">
      <c r="A216" s="46"/>
      <c r="B216" s="47">
        <f>請求明細書!B216</f>
        <v>0</v>
      </c>
      <c r="C216" s="66" t="s">
        <v>55</v>
      </c>
      <c r="D216" s="167"/>
      <c r="E216" s="168"/>
      <c r="F216" s="168"/>
      <c r="G216" s="168"/>
      <c r="H216" s="168"/>
      <c r="I216" s="168"/>
      <c r="J216" s="168"/>
      <c r="K216" s="169"/>
      <c r="L216" s="46"/>
      <c r="M216" s="46"/>
    </row>
    <row r="217" spans="1:13" s="1" customFormat="1" ht="20.100000000000001" customHeight="1">
      <c r="A217" s="46"/>
      <c r="B217" s="214" t="s">
        <v>6</v>
      </c>
      <c r="C217" s="215"/>
      <c r="D217" s="216" t="s">
        <v>1</v>
      </c>
      <c r="E217" s="217"/>
      <c r="F217" s="218"/>
      <c r="G217" s="216" t="s">
        <v>2</v>
      </c>
      <c r="H217" s="217"/>
      <c r="I217" s="218"/>
      <c r="J217" s="216" t="s">
        <v>3</v>
      </c>
      <c r="K217" s="218"/>
      <c r="L217" s="48" t="s">
        <v>4</v>
      </c>
      <c r="M217" s="49" t="s">
        <v>5</v>
      </c>
    </row>
    <row r="218" spans="1:13" ht="30" customHeight="1">
      <c r="A218" s="44"/>
      <c r="B218" s="204">
        <f>請求明細書!B218</f>
        <v>0</v>
      </c>
      <c r="C218" s="205"/>
      <c r="D218" s="206">
        <f>請求明細書!D218</f>
        <v>0</v>
      </c>
      <c r="E218" s="207"/>
      <c r="F218" s="208"/>
      <c r="G218" s="198">
        <f>請求明細書!G218</f>
        <v>0</v>
      </c>
      <c r="H218" s="200"/>
      <c r="I218" s="199"/>
      <c r="J218" s="198">
        <f>請求明細書!J218</f>
        <v>0</v>
      </c>
      <c r="K218" s="199"/>
      <c r="L218" s="50" t="str">
        <f t="shared" ref="L218:L225" si="11">IF(G218*J218=0,"",G218*J218)</f>
        <v/>
      </c>
      <c r="M218" s="57">
        <f>請求明細書!M218</f>
        <v>0</v>
      </c>
    </row>
    <row r="219" spans="1:13" ht="30" customHeight="1">
      <c r="A219" s="44"/>
      <c r="B219" s="204">
        <f>請求明細書!B219</f>
        <v>0</v>
      </c>
      <c r="C219" s="205"/>
      <c r="D219" s="206">
        <f>請求明細書!D219</f>
        <v>0</v>
      </c>
      <c r="E219" s="207"/>
      <c r="F219" s="208"/>
      <c r="G219" s="198">
        <f>請求明細書!G219</f>
        <v>0</v>
      </c>
      <c r="H219" s="200"/>
      <c r="I219" s="199"/>
      <c r="J219" s="198">
        <f>請求明細書!J219</f>
        <v>0</v>
      </c>
      <c r="K219" s="199"/>
      <c r="L219" s="50" t="str">
        <f t="shared" si="11"/>
        <v/>
      </c>
      <c r="M219" s="57">
        <f>請求明細書!M219</f>
        <v>0</v>
      </c>
    </row>
    <row r="220" spans="1:13" ht="30" customHeight="1">
      <c r="A220" s="44"/>
      <c r="B220" s="204">
        <f>請求明細書!B220</f>
        <v>0</v>
      </c>
      <c r="C220" s="205"/>
      <c r="D220" s="206">
        <f>請求明細書!D220</f>
        <v>0</v>
      </c>
      <c r="E220" s="207"/>
      <c r="F220" s="208"/>
      <c r="G220" s="198">
        <f>請求明細書!G220</f>
        <v>0</v>
      </c>
      <c r="H220" s="200"/>
      <c r="I220" s="199"/>
      <c r="J220" s="198">
        <f>請求明細書!J220</f>
        <v>0</v>
      </c>
      <c r="K220" s="199"/>
      <c r="L220" s="50" t="str">
        <f t="shared" si="11"/>
        <v/>
      </c>
      <c r="M220" s="57">
        <f>請求明細書!M220</f>
        <v>0</v>
      </c>
    </row>
    <row r="221" spans="1:13" ht="30" customHeight="1">
      <c r="A221" s="44"/>
      <c r="B221" s="204">
        <f>請求明細書!B221</f>
        <v>0</v>
      </c>
      <c r="C221" s="205"/>
      <c r="D221" s="206">
        <f>請求明細書!D221</f>
        <v>0</v>
      </c>
      <c r="E221" s="207"/>
      <c r="F221" s="208"/>
      <c r="G221" s="198">
        <f>請求明細書!G221</f>
        <v>0</v>
      </c>
      <c r="H221" s="200"/>
      <c r="I221" s="199"/>
      <c r="J221" s="198">
        <f>請求明細書!J221</f>
        <v>0</v>
      </c>
      <c r="K221" s="199"/>
      <c r="L221" s="50" t="str">
        <f t="shared" si="11"/>
        <v/>
      </c>
      <c r="M221" s="57">
        <f>請求明細書!M221</f>
        <v>0</v>
      </c>
    </row>
    <row r="222" spans="1:13" ht="30" customHeight="1">
      <c r="A222" s="44"/>
      <c r="B222" s="204">
        <f>請求明細書!B222</f>
        <v>0</v>
      </c>
      <c r="C222" s="205"/>
      <c r="D222" s="206">
        <f>請求明細書!D222</f>
        <v>0</v>
      </c>
      <c r="E222" s="207"/>
      <c r="F222" s="208"/>
      <c r="G222" s="198">
        <f>請求明細書!G222</f>
        <v>0</v>
      </c>
      <c r="H222" s="200"/>
      <c r="I222" s="199"/>
      <c r="J222" s="198">
        <f>請求明細書!J222</f>
        <v>0</v>
      </c>
      <c r="K222" s="199"/>
      <c r="L222" s="50" t="str">
        <f t="shared" si="11"/>
        <v/>
      </c>
      <c r="M222" s="57">
        <f>請求明細書!M222</f>
        <v>0</v>
      </c>
    </row>
    <row r="223" spans="1:13" ht="30" customHeight="1">
      <c r="A223" s="44"/>
      <c r="B223" s="204">
        <f>請求明細書!B223</f>
        <v>0</v>
      </c>
      <c r="C223" s="205"/>
      <c r="D223" s="206">
        <f>請求明細書!D223</f>
        <v>0</v>
      </c>
      <c r="E223" s="207"/>
      <c r="F223" s="208"/>
      <c r="G223" s="198">
        <f>請求明細書!G223</f>
        <v>0</v>
      </c>
      <c r="H223" s="200"/>
      <c r="I223" s="199"/>
      <c r="J223" s="198">
        <f>請求明細書!J223</f>
        <v>0</v>
      </c>
      <c r="K223" s="199"/>
      <c r="L223" s="50" t="str">
        <f t="shared" si="11"/>
        <v/>
      </c>
      <c r="M223" s="57">
        <f>請求明細書!M223</f>
        <v>0</v>
      </c>
    </row>
    <row r="224" spans="1:13" ht="30" customHeight="1">
      <c r="A224" s="44"/>
      <c r="B224" s="204">
        <f>請求明細書!B224</f>
        <v>0</v>
      </c>
      <c r="C224" s="205"/>
      <c r="D224" s="206">
        <f>請求明細書!D224</f>
        <v>0</v>
      </c>
      <c r="E224" s="207"/>
      <c r="F224" s="208"/>
      <c r="G224" s="198">
        <f>請求明細書!G224</f>
        <v>0</v>
      </c>
      <c r="H224" s="200"/>
      <c r="I224" s="199"/>
      <c r="J224" s="198">
        <f>請求明細書!J224</f>
        <v>0</v>
      </c>
      <c r="K224" s="199"/>
      <c r="L224" s="50" t="str">
        <f t="shared" si="11"/>
        <v/>
      </c>
      <c r="M224" s="57">
        <f>請求明細書!M224</f>
        <v>0</v>
      </c>
    </row>
    <row r="225" spans="1:13" ht="30" customHeight="1">
      <c r="A225" s="44"/>
      <c r="B225" s="204">
        <f>請求明細書!B225</f>
        <v>0</v>
      </c>
      <c r="C225" s="205"/>
      <c r="D225" s="206">
        <f>請求明細書!D225</f>
        <v>0</v>
      </c>
      <c r="E225" s="207"/>
      <c r="F225" s="208"/>
      <c r="G225" s="198">
        <f>請求明細書!G225</f>
        <v>0</v>
      </c>
      <c r="H225" s="200"/>
      <c r="I225" s="199"/>
      <c r="J225" s="198">
        <f>請求明細書!J225</f>
        <v>0</v>
      </c>
      <c r="K225" s="199"/>
      <c r="L225" s="50" t="str">
        <f t="shared" si="11"/>
        <v/>
      </c>
      <c r="M225" s="57">
        <f>請求明細書!M225</f>
        <v>0</v>
      </c>
    </row>
    <row r="226" spans="1:13" ht="30" customHeight="1">
      <c r="A226" s="44"/>
      <c r="B226" s="202" t="s">
        <v>0</v>
      </c>
      <c r="C226" s="203"/>
      <c r="D226" s="203"/>
      <c r="E226" s="203"/>
      <c r="F226" s="203"/>
      <c r="G226" s="203"/>
      <c r="H226" s="203"/>
      <c r="I226" s="203"/>
      <c r="J226" s="203"/>
      <c r="K226" s="203"/>
      <c r="L226" s="26">
        <f>SUM(L218:L225)</f>
        <v>0</v>
      </c>
      <c r="M226" s="58"/>
    </row>
    <row r="227" spans="1:13" ht="30" customHeight="1">
      <c r="A227" s="44"/>
      <c r="B227" s="209">
        <f>請求明細書!B227</f>
        <v>0</v>
      </c>
      <c r="C227" s="210"/>
      <c r="D227" s="211">
        <f>請求明細書!D227</f>
        <v>0</v>
      </c>
      <c r="E227" s="212"/>
      <c r="F227" s="212"/>
      <c r="G227" s="212"/>
      <c r="H227" s="212"/>
      <c r="I227" s="212"/>
      <c r="J227" s="212"/>
      <c r="K227" s="212"/>
      <c r="L227" s="213"/>
      <c r="M227" s="59">
        <f>請求明細書!M227</f>
        <v>0</v>
      </c>
    </row>
    <row r="228" spans="1:13" ht="38.25" customHeight="1">
      <c r="A228" s="44"/>
      <c r="B228" s="201" t="s">
        <v>37</v>
      </c>
      <c r="C228" s="201"/>
      <c r="D228" s="201"/>
      <c r="E228" s="201"/>
      <c r="F228" s="201"/>
      <c r="G228" s="201"/>
      <c r="H228" s="201"/>
      <c r="I228" s="201"/>
      <c r="J228" s="51"/>
      <c r="K228" s="44"/>
      <c r="L228" s="44"/>
      <c r="M228" s="60" t="s">
        <v>61</v>
      </c>
    </row>
    <row r="229" spans="1:13" ht="24.95" customHeight="1" thickBot="1">
      <c r="A229" s="44"/>
      <c r="B229" s="44"/>
      <c r="C229" s="44"/>
      <c r="D229" s="44"/>
      <c r="E229" s="196" t="s">
        <v>9</v>
      </c>
      <c r="F229" s="196"/>
      <c r="G229" s="196"/>
      <c r="H229" s="196"/>
      <c r="I229" s="197"/>
      <c r="J229" s="197"/>
      <c r="K229" s="197"/>
      <c r="L229" s="44"/>
      <c r="M229" s="61"/>
    </row>
    <row r="230" spans="1:13" ht="24.95" customHeight="1" thickTop="1">
      <c r="A230" s="44"/>
      <c r="B230" s="44"/>
      <c r="C230" s="44"/>
      <c r="D230" s="44"/>
      <c r="E230" s="42" t="s">
        <v>56</v>
      </c>
      <c r="F230" s="45">
        <f>請求明細書!F230</f>
        <v>0</v>
      </c>
      <c r="G230" s="43" t="s">
        <v>48</v>
      </c>
      <c r="H230" s="45">
        <f>請求明細書!H230</f>
        <v>0</v>
      </c>
      <c r="I230" s="43" t="s">
        <v>49</v>
      </c>
      <c r="J230" s="45">
        <f>請求明細書!J230</f>
        <v>0</v>
      </c>
      <c r="K230" s="43" t="s">
        <v>50</v>
      </c>
      <c r="L230" s="44"/>
      <c r="M230" s="61"/>
    </row>
    <row r="231" spans="1:13" ht="24.95" customHeight="1">
      <c r="A231" s="44"/>
      <c r="B231" s="219" t="s">
        <v>8</v>
      </c>
      <c r="C231" s="219"/>
      <c r="D231" s="44"/>
      <c r="E231" s="44"/>
      <c r="F231" s="44"/>
      <c r="G231" s="44"/>
      <c r="H231" s="44"/>
      <c r="I231" s="44"/>
      <c r="J231" s="44"/>
      <c r="K231" s="44"/>
      <c r="L231" s="44"/>
      <c r="M231" s="61"/>
    </row>
    <row r="232" spans="1:13" ht="24.95" customHeight="1">
      <c r="A232" s="44"/>
      <c r="B232" s="44"/>
      <c r="C232" s="44"/>
      <c r="D232" s="44"/>
      <c r="E232" s="44"/>
      <c r="F232" s="44"/>
      <c r="G232" s="44"/>
      <c r="H232" s="44"/>
      <c r="I232" s="44"/>
      <c r="J232" s="44"/>
      <c r="K232" s="44"/>
      <c r="L232" s="44"/>
      <c r="M232" s="61"/>
    </row>
    <row r="233" spans="1:13" s="1" customFormat="1" ht="20.100000000000001" customHeight="1">
      <c r="A233" s="46"/>
      <c r="B233" s="220" t="s">
        <v>7</v>
      </c>
      <c r="C233" s="221"/>
      <c r="D233" s="221"/>
      <c r="E233" s="221"/>
      <c r="F233" s="221"/>
      <c r="G233" s="221"/>
      <c r="H233" s="221"/>
      <c r="I233" s="221"/>
      <c r="J233" s="221"/>
      <c r="K233" s="222"/>
      <c r="L233" s="46"/>
      <c r="M233" s="62"/>
    </row>
    <row r="234" spans="1:13" s="1" customFormat="1" ht="20.100000000000001" customHeight="1">
      <c r="A234" s="46"/>
      <c r="B234" s="47">
        <f>請求明細書!B234</f>
        <v>0</v>
      </c>
      <c r="C234" s="66" t="s">
        <v>60</v>
      </c>
      <c r="D234" s="164" t="s">
        <v>57</v>
      </c>
      <c r="E234" s="165"/>
      <c r="F234" s="165"/>
      <c r="G234" s="165"/>
      <c r="H234" s="165"/>
      <c r="I234" s="165"/>
      <c r="J234" s="165"/>
      <c r="K234" s="166"/>
      <c r="L234" s="44"/>
      <c r="M234" s="46"/>
    </row>
    <row r="235" spans="1:13" s="1" customFormat="1" ht="20.100000000000001" customHeight="1">
      <c r="A235" s="46"/>
      <c r="B235" s="47">
        <f>請求明細書!B235</f>
        <v>0</v>
      </c>
      <c r="C235" s="66" t="s">
        <v>55</v>
      </c>
      <c r="D235" s="167"/>
      <c r="E235" s="168"/>
      <c r="F235" s="168"/>
      <c r="G235" s="168"/>
      <c r="H235" s="168"/>
      <c r="I235" s="168"/>
      <c r="J235" s="168"/>
      <c r="K235" s="169"/>
      <c r="L235" s="46"/>
      <c r="M235" s="46"/>
    </row>
    <row r="236" spans="1:13" s="1" customFormat="1" ht="20.100000000000001" customHeight="1">
      <c r="A236" s="46"/>
      <c r="B236" s="214" t="s">
        <v>6</v>
      </c>
      <c r="C236" s="215"/>
      <c r="D236" s="216" t="s">
        <v>1</v>
      </c>
      <c r="E236" s="217"/>
      <c r="F236" s="218"/>
      <c r="G236" s="216" t="s">
        <v>2</v>
      </c>
      <c r="H236" s="217"/>
      <c r="I236" s="218"/>
      <c r="J236" s="216" t="s">
        <v>3</v>
      </c>
      <c r="K236" s="218"/>
      <c r="L236" s="48" t="s">
        <v>4</v>
      </c>
      <c r="M236" s="49" t="s">
        <v>5</v>
      </c>
    </row>
    <row r="237" spans="1:13" ht="30" customHeight="1">
      <c r="A237" s="44"/>
      <c r="B237" s="204">
        <f>請求明細書!B237</f>
        <v>0</v>
      </c>
      <c r="C237" s="205"/>
      <c r="D237" s="206">
        <f>請求明細書!D237</f>
        <v>0</v>
      </c>
      <c r="E237" s="207"/>
      <c r="F237" s="208"/>
      <c r="G237" s="198">
        <f>請求明細書!G237</f>
        <v>0</v>
      </c>
      <c r="H237" s="200"/>
      <c r="I237" s="199"/>
      <c r="J237" s="198">
        <f>請求明細書!J237</f>
        <v>0</v>
      </c>
      <c r="K237" s="199"/>
      <c r="L237" s="50" t="str">
        <f t="shared" ref="L237:L244" si="12">IF(G237*J237=0,"",G237*J237)</f>
        <v/>
      </c>
      <c r="M237" s="57">
        <f>請求明細書!M237</f>
        <v>0</v>
      </c>
    </row>
    <row r="238" spans="1:13" ht="30" customHeight="1">
      <c r="A238" s="44"/>
      <c r="B238" s="204">
        <f>請求明細書!B238</f>
        <v>0</v>
      </c>
      <c r="C238" s="205"/>
      <c r="D238" s="206">
        <f>請求明細書!D238</f>
        <v>0</v>
      </c>
      <c r="E238" s="207"/>
      <c r="F238" s="208"/>
      <c r="G238" s="198">
        <f>請求明細書!G238</f>
        <v>0</v>
      </c>
      <c r="H238" s="200"/>
      <c r="I238" s="199"/>
      <c r="J238" s="198">
        <f>請求明細書!J238</f>
        <v>0</v>
      </c>
      <c r="K238" s="199"/>
      <c r="L238" s="50" t="str">
        <f t="shared" si="12"/>
        <v/>
      </c>
      <c r="M238" s="57">
        <f>請求明細書!M238</f>
        <v>0</v>
      </c>
    </row>
    <row r="239" spans="1:13" ht="30" customHeight="1">
      <c r="A239" s="44"/>
      <c r="B239" s="204">
        <f>請求明細書!B239</f>
        <v>0</v>
      </c>
      <c r="C239" s="205"/>
      <c r="D239" s="206">
        <f>請求明細書!D239</f>
        <v>0</v>
      </c>
      <c r="E239" s="207"/>
      <c r="F239" s="208"/>
      <c r="G239" s="198">
        <f>請求明細書!G239</f>
        <v>0</v>
      </c>
      <c r="H239" s="200"/>
      <c r="I239" s="199"/>
      <c r="J239" s="198">
        <f>請求明細書!J239</f>
        <v>0</v>
      </c>
      <c r="K239" s="199"/>
      <c r="L239" s="50" t="str">
        <f t="shared" si="12"/>
        <v/>
      </c>
      <c r="M239" s="57">
        <f>請求明細書!M239</f>
        <v>0</v>
      </c>
    </row>
    <row r="240" spans="1:13" ht="30" customHeight="1">
      <c r="A240" s="44"/>
      <c r="B240" s="204">
        <f>請求明細書!B240</f>
        <v>0</v>
      </c>
      <c r="C240" s="205"/>
      <c r="D240" s="206">
        <f>請求明細書!D240</f>
        <v>0</v>
      </c>
      <c r="E240" s="207"/>
      <c r="F240" s="208"/>
      <c r="G240" s="198">
        <f>請求明細書!G240</f>
        <v>0</v>
      </c>
      <c r="H240" s="200"/>
      <c r="I240" s="199"/>
      <c r="J240" s="198">
        <f>請求明細書!J240</f>
        <v>0</v>
      </c>
      <c r="K240" s="199"/>
      <c r="L240" s="50" t="str">
        <f t="shared" si="12"/>
        <v/>
      </c>
      <c r="M240" s="57">
        <f>請求明細書!M240</f>
        <v>0</v>
      </c>
    </row>
    <row r="241" spans="1:13" ht="30" customHeight="1">
      <c r="A241" s="44"/>
      <c r="B241" s="204">
        <f>請求明細書!B241</f>
        <v>0</v>
      </c>
      <c r="C241" s="205"/>
      <c r="D241" s="206">
        <f>請求明細書!D241</f>
        <v>0</v>
      </c>
      <c r="E241" s="207"/>
      <c r="F241" s="208"/>
      <c r="G241" s="198">
        <f>請求明細書!G241</f>
        <v>0</v>
      </c>
      <c r="H241" s="200"/>
      <c r="I241" s="199"/>
      <c r="J241" s="198">
        <f>請求明細書!J241</f>
        <v>0</v>
      </c>
      <c r="K241" s="199"/>
      <c r="L241" s="50" t="str">
        <f t="shared" si="12"/>
        <v/>
      </c>
      <c r="M241" s="57">
        <f>請求明細書!M241</f>
        <v>0</v>
      </c>
    </row>
    <row r="242" spans="1:13" ht="30" customHeight="1">
      <c r="A242" s="44"/>
      <c r="B242" s="204">
        <f>請求明細書!B242</f>
        <v>0</v>
      </c>
      <c r="C242" s="205"/>
      <c r="D242" s="206">
        <f>請求明細書!D242</f>
        <v>0</v>
      </c>
      <c r="E242" s="207"/>
      <c r="F242" s="208"/>
      <c r="G242" s="198">
        <f>請求明細書!G242</f>
        <v>0</v>
      </c>
      <c r="H242" s="200"/>
      <c r="I242" s="199"/>
      <c r="J242" s="198">
        <f>請求明細書!J242</f>
        <v>0</v>
      </c>
      <c r="K242" s="199"/>
      <c r="L242" s="50" t="str">
        <f t="shared" si="12"/>
        <v/>
      </c>
      <c r="M242" s="57">
        <f>請求明細書!M242</f>
        <v>0</v>
      </c>
    </row>
    <row r="243" spans="1:13" ht="30" customHeight="1">
      <c r="A243" s="44"/>
      <c r="B243" s="204">
        <f>請求明細書!B243</f>
        <v>0</v>
      </c>
      <c r="C243" s="205"/>
      <c r="D243" s="206">
        <f>請求明細書!D243</f>
        <v>0</v>
      </c>
      <c r="E243" s="207"/>
      <c r="F243" s="208"/>
      <c r="G243" s="198">
        <f>請求明細書!G243</f>
        <v>0</v>
      </c>
      <c r="H243" s="200"/>
      <c r="I243" s="199"/>
      <c r="J243" s="198">
        <f>請求明細書!J243</f>
        <v>0</v>
      </c>
      <c r="K243" s="199"/>
      <c r="L243" s="50" t="str">
        <f t="shared" si="12"/>
        <v/>
      </c>
      <c r="M243" s="57">
        <f>請求明細書!M243</f>
        <v>0</v>
      </c>
    </row>
    <row r="244" spans="1:13" ht="30" customHeight="1">
      <c r="A244" s="44"/>
      <c r="B244" s="204">
        <f>請求明細書!B244</f>
        <v>0</v>
      </c>
      <c r="C244" s="205"/>
      <c r="D244" s="206">
        <f>請求明細書!D244</f>
        <v>0</v>
      </c>
      <c r="E244" s="207"/>
      <c r="F244" s="208"/>
      <c r="G244" s="198">
        <f>請求明細書!G244</f>
        <v>0</v>
      </c>
      <c r="H244" s="200"/>
      <c r="I244" s="199"/>
      <c r="J244" s="198">
        <f>請求明細書!J244</f>
        <v>0</v>
      </c>
      <c r="K244" s="199"/>
      <c r="L244" s="50" t="str">
        <f t="shared" si="12"/>
        <v/>
      </c>
      <c r="M244" s="57">
        <f>請求明細書!M244</f>
        <v>0</v>
      </c>
    </row>
    <row r="245" spans="1:13" ht="30" customHeight="1">
      <c r="A245" s="44"/>
      <c r="B245" s="202" t="s">
        <v>0</v>
      </c>
      <c r="C245" s="203"/>
      <c r="D245" s="203"/>
      <c r="E245" s="203"/>
      <c r="F245" s="203"/>
      <c r="G245" s="203"/>
      <c r="H245" s="203"/>
      <c r="I245" s="203"/>
      <c r="J245" s="203"/>
      <c r="K245" s="203"/>
      <c r="L245" s="26">
        <f>SUM(L237:L244)</f>
        <v>0</v>
      </c>
      <c r="M245" s="58"/>
    </row>
    <row r="246" spans="1:13" ht="30" customHeight="1">
      <c r="A246" s="44"/>
      <c r="B246" s="209">
        <f>請求明細書!B246</f>
        <v>0</v>
      </c>
      <c r="C246" s="210"/>
      <c r="D246" s="211">
        <f>請求明細書!D246</f>
        <v>0</v>
      </c>
      <c r="E246" s="212"/>
      <c r="F246" s="212"/>
      <c r="G246" s="212"/>
      <c r="H246" s="212"/>
      <c r="I246" s="212"/>
      <c r="J246" s="212"/>
      <c r="K246" s="212"/>
      <c r="L246" s="213"/>
      <c r="M246" s="59">
        <f>請求明細書!M246</f>
        <v>0</v>
      </c>
    </row>
    <row r="247" spans="1:13" ht="38.25" customHeight="1">
      <c r="A247" s="44"/>
      <c r="B247" s="201" t="s">
        <v>37</v>
      </c>
      <c r="C247" s="201"/>
      <c r="D247" s="201"/>
      <c r="E247" s="201"/>
      <c r="F247" s="201"/>
      <c r="G247" s="201"/>
      <c r="H247" s="201"/>
      <c r="I247" s="201"/>
      <c r="J247" s="51"/>
      <c r="K247" s="44"/>
      <c r="L247" s="44"/>
      <c r="M247" s="60" t="s">
        <v>61</v>
      </c>
    </row>
    <row r="248" spans="1:13" ht="24.95" customHeight="1" thickBot="1">
      <c r="A248" s="44"/>
      <c r="B248" s="44"/>
      <c r="C248" s="44"/>
      <c r="D248" s="44"/>
      <c r="E248" s="196" t="s">
        <v>9</v>
      </c>
      <c r="F248" s="196"/>
      <c r="G248" s="196"/>
      <c r="H248" s="196"/>
      <c r="I248" s="197"/>
      <c r="J248" s="197"/>
      <c r="K248" s="197"/>
      <c r="L248" s="44"/>
      <c r="M248" s="61"/>
    </row>
    <row r="249" spans="1:13" ht="24.95" customHeight="1" thickTop="1">
      <c r="A249" s="44"/>
      <c r="B249" s="44"/>
      <c r="C249" s="44"/>
      <c r="D249" s="44"/>
      <c r="E249" s="42" t="s">
        <v>56</v>
      </c>
      <c r="F249" s="45">
        <f>請求明細書!F249</f>
        <v>0</v>
      </c>
      <c r="G249" s="43" t="s">
        <v>48</v>
      </c>
      <c r="H249" s="45">
        <f>請求明細書!H249</f>
        <v>0</v>
      </c>
      <c r="I249" s="43" t="s">
        <v>49</v>
      </c>
      <c r="J249" s="45">
        <f>請求明細書!J249</f>
        <v>0</v>
      </c>
      <c r="K249" s="43" t="s">
        <v>50</v>
      </c>
      <c r="L249" s="44"/>
      <c r="M249" s="61"/>
    </row>
    <row r="250" spans="1:13" ht="24.95" customHeight="1">
      <c r="A250" s="44"/>
      <c r="B250" s="219" t="s">
        <v>8</v>
      </c>
      <c r="C250" s="219"/>
      <c r="D250" s="44"/>
      <c r="E250" s="44"/>
      <c r="F250" s="44"/>
      <c r="G250" s="44"/>
      <c r="H250" s="44"/>
      <c r="I250" s="44"/>
      <c r="J250" s="44"/>
      <c r="K250" s="44"/>
      <c r="L250" s="44"/>
      <c r="M250" s="61"/>
    </row>
    <row r="251" spans="1:13" ht="24.95" customHeight="1">
      <c r="A251" s="44"/>
      <c r="B251" s="44"/>
      <c r="C251" s="44"/>
      <c r="D251" s="44"/>
      <c r="E251" s="44"/>
      <c r="F251" s="44"/>
      <c r="G251" s="44"/>
      <c r="H251" s="44"/>
      <c r="I251" s="44"/>
      <c r="J251" s="44"/>
      <c r="K251" s="44"/>
      <c r="L251" s="44"/>
      <c r="M251" s="61"/>
    </row>
    <row r="252" spans="1:13" s="1" customFormat="1" ht="20.100000000000001" customHeight="1">
      <c r="A252" s="46"/>
      <c r="B252" s="220" t="s">
        <v>7</v>
      </c>
      <c r="C252" s="221"/>
      <c r="D252" s="221"/>
      <c r="E252" s="221"/>
      <c r="F252" s="221"/>
      <c r="G252" s="221"/>
      <c r="H252" s="221"/>
      <c r="I252" s="221"/>
      <c r="J252" s="221"/>
      <c r="K252" s="222"/>
      <c r="L252" s="46"/>
      <c r="M252" s="62"/>
    </row>
    <row r="253" spans="1:13" s="1" customFormat="1" ht="20.100000000000001" customHeight="1">
      <c r="A253" s="46"/>
      <c r="B253" s="47">
        <f>請求明細書!B253</f>
        <v>0</v>
      </c>
      <c r="C253" s="66" t="s">
        <v>60</v>
      </c>
      <c r="D253" s="164" t="s">
        <v>57</v>
      </c>
      <c r="E253" s="165"/>
      <c r="F253" s="165"/>
      <c r="G253" s="165"/>
      <c r="H253" s="165"/>
      <c r="I253" s="165"/>
      <c r="J253" s="165"/>
      <c r="K253" s="166"/>
      <c r="L253" s="44"/>
      <c r="M253" s="46"/>
    </row>
    <row r="254" spans="1:13" s="1" customFormat="1" ht="20.100000000000001" customHeight="1">
      <c r="A254" s="46"/>
      <c r="B254" s="47">
        <f>請求明細書!B254</f>
        <v>0</v>
      </c>
      <c r="C254" s="66" t="s">
        <v>55</v>
      </c>
      <c r="D254" s="167"/>
      <c r="E254" s="168"/>
      <c r="F254" s="168"/>
      <c r="G254" s="168"/>
      <c r="H254" s="168"/>
      <c r="I254" s="168"/>
      <c r="J254" s="168"/>
      <c r="K254" s="169"/>
      <c r="L254" s="46"/>
      <c r="M254" s="46"/>
    </row>
    <row r="255" spans="1:13" s="1" customFormat="1" ht="20.100000000000001" customHeight="1">
      <c r="A255" s="46"/>
      <c r="B255" s="214" t="s">
        <v>6</v>
      </c>
      <c r="C255" s="215"/>
      <c r="D255" s="216" t="s">
        <v>1</v>
      </c>
      <c r="E255" s="217"/>
      <c r="F255" s="218"/>
      <c r="G255" s="216" t="s">
        <v>2</v>
      </c>
      <c r="H255" s="217"/>
      <c r="I255" s="218"/>
      <c r="J255" s="216" t="s">
        <v>3</v>
      </c>
      <c r="K255" s="218"/>
      <c r="L255" s="48" t="s">
        <v>4</v>
      </c>
      <c r="M255" s="49" t="s">
        <v>5</v>
      </c>
    </row>
    <row r="256" spans="1:13" ht="30" customHeight="1">
      <c r="A256" s="44"/>
      <c r="B256" s="204">
        <f>請求明細書!B256</f>
        <v>0</v>
      </c>
      <c r="C256" s="205"/>
      <c r="D256" s="206">
        <f>請求明細書!D256</f>
        <v>0</v>
      </c>
      <c r="E256" s="207"/>
      <c r="F256" s="208"/>
      <c r="G256" s="198">
        <f>請求明細書!G256</f>
        <v>0</v>
      </c>
      <c r="H256" s="200"/>
      <c r="I256" s="199"/>
      <c r="J256" s="198">
        <f>請求明細書!J256</f>
        <v>0</v>
      </c>
      <c r="K256" s="199"/>
      <c r="L256" s="50" t="str">
        <f t="shared" ref="L256:L263" si="13">IF(G256*J256=0,"",G256*J256)</f>
        <v/>
      </c>
      <c r="M256" s="57">
        <f>請求明細書!M256</f>
        <v>0</v>
      </c>
    </row>
    <row r="257" spans="1:13" ht="30" customHeight="1">
      <c r="A257" s="44"/>
      <c r="B257" s="204">
        <f>請求明細書!B257</f>
        <v>0</v>
      </c>
      <c r="C257" s="205"/>
      <c r="D257" s="206">
        <f>請求明細書!D257</f>
        <v>0</v>
      </c>
      <c r="E257" s="207"/>
      <c r="F257" s="208"/>
      <c r="G257" s="198">
        <f>請求明細書!G257</f>
        <v>0</v>
      </c>
      <c r="H257" s="200"/>
      <c r="I257" s="199"/>
      <c r="J257" s="198">
        <f>請求明細書!J257</f>
        <v>0</v>
      </c>
      <c r="K257" s="199"/>
      <c r="L257" s="50" t="str">
        <f t="shared" si="13"/>
        <v/>
      </c>
      <c r="M257" s="57">
        <f>請求明細書!M257</f>
        <v>0</v>
      </c>
    </row>
    <row r="258" spans="1:13" ht="30" customHeight="1">
      <c r="A258" s="44"/>
      <c r="B258" s="204">
        <f>請求明細書!B258</f>
        <v>0</v>
      </c>
      <c r="C258" s="205"/>
      <c r="D258" s="206">
        <f>請求明細書!D258</f>
        <v>0</v>
      </c>
      <c r="E258" s="207"/>
      <c r="F258" s="208"/>
      <c r="G258" s="198">
        <f>請求明細書!G258</f>
        <v>0</v>
      </c>
      <c r="H258" s="200"/>
      <c r="I258" s="199"/>
      <c r="J258" s="198">
        <f>請求明細書!J258</f>
        <v>0</v>
      </c>
      <c r="K258" s="199"/>
      <c r="L258" s="50" t="str">
        <f t="shared" si="13"/>
        <v/>
      </c>
      <c r="M258" s="57">
        <f>請求明細書!M258</f>
        <v>0</v>
      </c>
    </row>
    <row r="259" spans="1:13" ht="30" customHeight="1">
      <c r="A259" s="44"/>
      <c r="B259" s="204">
        <f>請求明細書!B259</f>
        <v>0</v>
      </c>
      <c r="C259" s="205"/>
      <c r="D259" s="206">
        <f>請求明細書!D259</f>
        <v>0</v>
      </c>
      <c r="E259" s="207"/>
      <c r="F259" s="208"/>
      <c r="G259" s="198">
        <f>請求明細書!G259</f>
        <v>0</v>
      </c>
      <c r="H259" s="200"/>
      <c r="I259" s="199"/>
      <c r="J259" s="198">
        <f>請求明細書!J259</f>
        <v>0</v>
      </c>
      <c r="K259" s="199"/>
      <c r="L259" s="50" t="str">
        <f t="shared" si="13"/>
        <v/>
      </c>
      <c r="M259" s="57">
        <f>請求明細書!M259</f>
        <v>0</v>
      </c>
    </row>
    <row r="260" spans="1:13" ht="30" customHeight="1">
      <c r="A260" s="44"/>
      <c r="B260" s="204">
        <f>請求明細書!B260</f>
        <v>0</v>
      </c>
      <c r="C260" s="205"/>
      <c r="D260" s="206">
        <f>請求明細書!D260</f>
        <v>0</v>
      </c>
      <c r="E260" s="207"/>
      <c r="F260" s="208"/>
      <c r="G260" s="198">
        <f>請求明細書!G260</f>
        <v>0</v>
      </c>
      <c r="H260" s="200"/>
      <c r="I260" s="199"/>
      <c r="J260" s="198">
        <f>請求明細書!J260</f>
        <v>0</v>
      </c>
      <c r="K260" s="199"/>
      <c r="L260" s="50" t="str">
        <f t="shared" si="13"/>
        <v/>
      </c>
      <c r="M260" s="57">
        <f>請求明細書!M260</f>
        <v>0</v>
      </c>
    </row>
    <row r="261" spans="1:13" ht="30" customHeight="1">
      <c r="A261" s="44"/>
      <c r="B261" s="204">
        <f>請求明細書!B261</f>
        <v>0</v>
      </c>
      <c r="C261" s="205"/>
      <c r="D261" s="206">
        <f>請求明細書!D261</f>
        <v>0</v>
      </c>
      <c r="E261" s="207"/>
      <c r="F261" s="208"/>
      <c r="G261" s="198">
        <f>請求明細書!G261</f>
        <v>0</v>
      </c>
      <c r="H261" s="200"/>
      <c r="I261" s="199"/>
      <c r="J261" s="198">
        <f>請求明細書!J261</f>
        <v>0</v>
      </c>
      <c r="K261" s="199"/>
      <c r="L261" s="50" t="str">
        <f t="shared" si="13"/>
        <v/>
      </c>
      <c r="M261" s="57">
        <f>請求明細書!M261</f>
        <v>0</v>
      </c>
    </row>
    <row r="262" spans="1:13" ht="30" customHeight="1">
      <c r="A262" s="44"/>
      <c r="B262" s="204">
        <f>請求明細書!B262</f>
        <v>0</v>
      </c>
      <c r="C262" s="205"/>
      <c r="D262" s="206">
        <f>請求明細書!D262</f>
        <v>0</v>
      </c>
      <c r="E262" s="207"/>
      <c r="F262" s="208"/>
      <c r="G262" s="198">
        <f>請求明細書!G262</f>
        <v>0</v>
      </c>
      <c r="H262" s="200"/>
      <c r="I262" s="199"/>
      <c r="J262" s="198">
        <f>請求明細書!J262</f>
        <v>0</v>
      </c>
      <c r="K262" s="199"/>
      <c r="L262" s="50" t="str">
        <f t="shared" si="13"/>
        <v/>
      </c>
      <c r="M262" s="57">
        <f>請求明細書!M262</f>
        <v>0</v>
      </c>
    </row>
    <row r="263" spans="1:13" ht="30" customHeight="1">
      <c r="A263" s="44"/>
      <c r="B263" s="204">
        <f>請求明細書!B263</f>
        <v>0</v>
      </c>
      <c r="C263" s="205"/>
      <c r="D263" s="206">
        <f>請求明細書!D263</f>
        <v>0</v>
      </c>
      <c r="E263" s="207"/>
      <c r="F263" s="208"/>
      <c r="G263" s="198">
        <f>請求明細書!G263</f>
        <v>0</v>
      </c>
      <c r="H263" s="200"/>
      <c r="I263" s="199"/>
      <c r="J263" s="198">
        <f>請求明細書!J263</f>
        <v>0</v>
      </c>
      <c r="K263" s="199"/>
      <c r="L263" s="50" t="str">
        <f t="shared" si="13"/>
        <v/>
      </c>
      <c r="M263" s="57">
        <f>請求明細書!M263</f>
        <v>0</v>
      </c>
    </row>
    <row r="264" spans="1:13" ht="30" customHeight="1">
      <c r="A264" s="44"/>
      <c r="B264" s="202" t="s">
        <v>0</v>
      </c>
      <c r="C264" s="203"/>
      <c r="D264" s="203"/>
      <c r="E264" s="203"/>
      <c r="F264" s="203"/>
      <c r="G264" s="203"/>
      <c r="H264" s="203"/>
      <c r="I264" s="203"/>
      <c r="J264" s="203"/>
      <c r="K264" s="203"/>
      <c r="L264" s="26">
        <f>SUM(L256:L263)</f>
        <v>0</v>
      </c>
      <c r="M264" s="58"/>
    </row>
    <row r="265" spans="1:13" ht="30" customHeight="1">
      <c r="A265" s="44"/>
      <c r="B265" s="209">
        <f>請求明細書!B265</f>
        <v>0</v>
      </c>
      <c r="C265" s="210"/>
      <c r="D265" s="211">
        <f>請求明細書!D265</f>
        <v>0</v>
      </c>
      <c r="E265" s="212"/>
      <c r="F265" s="212"/>
      <c r="G265" s="212"/>
      <c r="H265" s="212"/>
      <c r="I265" s="212"/>
      <c r="J265" s="212"/>
      <c r="K265" s="212"/>
      <c r="L265" s="213"/>
      <c r="M265" s="59">
        <f>請求明細書!M265</f>
        <v>0</v>
      </c>
    </row>
    <row r="266" spans="1:13" ht="38.25" customHeight="1">
      <c r="A266" s="44"/>
      <c r="B266" s="201" t="s">
        <v>37</v>
      </c>
      <c r="C266" s="201"/>
      <c r="D266" s="201"/>
      <c r="E266" s="201"/>
      <c r="F266" s="201"/>
      <c r="G266" s="201"/>
      <c r="H266" s="201"/>
      <c r="I266" s="201"/>
      <c r="J266" s="51"/>
      <c r="K266" s="44"/>
      <c r="L266" s="44"/>
      <c r="M266" s="60" t="s">
        <v>61</v>
      </c>
    </row>
    <row r="267" spans="1:13" ht="24.95" customHeight="1" thickBot="1">
      <c r="A267" s="44"/>
      <c r="B267" s="44"/>
      <c r="C267" s="44"/>
      <c r="D267" s="44"/>
      <c r="E267" s="196" t="s">
        <v>9</v>
      </c>
      <c r="F267" s="196"/>
      <c r="G267" s="196"/>
      <c r="H267" s="196"/>
      <c r="I267" s="197"/>
      <c r="J267" s="197"/>
      <c r="K267" s="197"/>
      <c r="L267" s="44"/>
      <c r="M267" s="61"/>
    </row>
    <row r="268" spans="1:13" ht="24.95" customHeight="1" thickTop="1">
      <c r="A268" s="44"/>
      <c r="B268" s="44"/>
      <c r="C268" s="44"/>
      <c r="D268" s="44"/>
      <c r="E268" s="42" t="s">
        <v>56</v>
      </c>
      <c r="F268" s="45">
        <f>請求明細書!F268</f>
        <v>0</v>
      </c>
      <c r="G268" s="43" t="s">
        <v>48</v>
      </c>
      <c r="H268" s="45">
        <f>請求明細書!H268</f>
        <v>0</v>
      </c>
      <c r="I268" s="43" t="s">
        <v>49</v>
      </c>
      <c r="J268" s="45">
        <f>請求明細書!J268</f>
        <v>0</v>
      </c>
      <c r="K268" s="43" t="s">
        <v>50</v>
      </c>
      <c r="L268" s="44"/>
      <c r="M268" s="61"/>
    </row>
    <row r="269" spans="1:13" ht="24.95" customHeight="1">
      <c r="A269" s="44"/>
      <c r="B269" s="219" t="s">
        <v>8</v>
      </c>
      <c r="C269" s="219"/>
      <c r="D269" s="44"/>
      <c r="E269" s="44"/>
      <c r="F269" s="44"/>
      <c r="G269" s="44"/>
      <c r="H269" s="44"/>
      <c r="I269" s="44"/>
      <c r="J269" s="44"/>
      <c r="K269" s="44"/>
      <c r="L269" s="44"/>
      <c r="M269" s="61"/>
    </row>
    <row r="270" spans="1:13" ht="24.95" customHeight="1">
      <c r="A270" s="44"/>
      <c r="B270" s="44"/>
      <c r="C270" s="44"/>
      <c r="D270" s="44"/>
      <c r="E270" s="44"/>
      <c r="F270" s="44"/>
      <c r="G270" s="44"/>
      <c r="H270" s="44"/>
      <c r="I270" s="44"/>
      <c r="J270" s="44"/>
      <c r="K270" s="44"/>
      <c r="L270" s="44"/>
      <c r="M270" s="61"/>
    </row>
    <row r="271" spans="1:13" s="1" customFormat="1" ht="20.100000000000001" customHeight="1">
      <c r="A271" s="46"/>
      <c r="B271" s="220" t="s">
        <v>7</v>
      </c>
      <c r="C271" s="221"/>
      <c r="D271" s="221"/>
      <c r="E271" s="221"/>
      <c r="F271" s="221"/>
      <c r="G271" s="221"/>
      <c r="H271" s="221"/>
      <c r="I271" s="221"/>
      <c r="J271" s="221"/>
      <c r="K271" s="222"/>
      <c r="L271" s="46"/>
      <c r="M271" s="62"/>
    </row>
    <row r="272" spans="1:13" s="1" customFormat="1" ht="20.100000000000001" customHeight="1">
      <c r="A272" s="46"/>
      <c r="B272" s="47">
        <f>請求明細書!B272</f>
        <v>0</v>
      </c>
      <c r="C272" s="66" t="s">
        <v>60</v>
      </c>
      <c r="D272" s="164" t="s">
        <v>57</v>
      </c>
      <c r="E272" s="165"/>
      <c r="F272" s="165"/>
      <c r="G272" s="165"/>
      <c r="H272" s="165"/>
      <c r="I272" s="165"/>
      <c r="J272" s="165"/>
      <c r="K272" s="166"/>
      <c r="L272" s="44"/>
      <c r="M272" s="46"/>
    </row>
    <row r="273" spans="1:13" s="1" customFormat="1" ht="20.100000000000001" customHeight="1">
      <c r="A273" s="46"/>
      <c r="B273" s="47">
        <f>請求明細書!B273</f>
        <v>0</v>
      </c>
      <c r="C273" s="66" t="s">
        <v>55</v>
      </c>
      <c r="D273" s="167"/>
      <c r="E273" s="168"/>
      <c r="F273" s="168"/>
      <c r="G273" s="168"/>
      <c r="H273" s="168"/>
      <c r="I273" s="168"/>
      <c r="J273" s="168"/>
      <c r="K273" s="169"/>
      <c r="L273" s="46"/>
      <c r="M273" s="46"/>
    </row>
    <row r="274" spans="1:13" s="1" customFormat="1" ht="20.100000000000001" customHeight="1">
      <c r="A274" s="46"/>
      <c r="B274" s="214" t="s">
        <v>6</v>
      </c>
      <c r="C274" s="215"/>
      <c r="D274" s="216" t="s">
        <v>1</v>
      </c>
      <c r="E274" s="217"/>
      <c r="F274" s="218"/>
      <c r="G274" s="216" t="s">
        <v>2</v>
      </c>
      <c r="H274" s="217"/>
      <c r="I274" s="218"/>
      <c r="J274" s="216" t="s">
        <v>3</v>
      </c>
      <c r="K274" s="218"/>
      <c r="L274" s="48" t="s">
        <v>4</v>
      </c>
      <c r="M274" s="49" t="s">
        <v>5</v>
      </c>
    </row>
    <row r="275" spans="1:13" ht="30" customHeight="1">
      <c r="A275" s="44"/>
      <c r="B275" s="204">
        <f>請求明細書!B275</f>
        <v>0</v>
      </c>
      <c r="C275" s="205"/>
      <c r="D275" s="206">
        <f>請求明細書!D275</f>
        <v>0</v>
      </c>
      <c r="E275" s="207"/>
      <c r="F275" s="208"/>
      <c r="G275" s="198">
        <f>請求明細書!G275</f>
        <v>0</v>
      </c>
      <c r="H275" s="200"/>
      <c r="I275" s="199"/>
      <c r="J275" s="198">
        <f>請求明細書!J275</f>
        <v>0</v>
      </c>
      <c r="K275" s="199"/>
      <c r="L275" s="50" t="str">
        <f t="shared" ref="L275:L282" si="14">IF(G275*J275=0,"",G275*J275)</f>
        <v/>
      </c>
      <c r="M275" s="57">
        <f>請求明細書!M275</f>
        <v>0</v>
      </c>
    </row>
    <row r="276" spans="1:13" ht="30" customHeight="1">
      <c r="A276" s="44"/>
      <c r="B276" s="204">
        <f>請求明細書!B276</f>
        <v>0</v>
      </c>
      <c r="C276" s="205"/>
      <c r="D276" s="206">
        <f>請求明細書!D276</f>
        <v>0</v>
      </c>
      <c r="E276" s="207"/>
      <c r="F276" s="208"/>
      <c r="G276" s="198">
        <f>請求明細書!G276</f>
        <v>0</v>
      </c>
      <c r="H276" s="200"/>
      <c r="I276" s="199"/>
      <c r="J276" s="198">
        <f>請求明細書!J276</f>
        <v>0</v>
      </c>
      <c r="K276" s="199"/>
      <c r="L276" s="50" t="str">
        <f t="shared" si="14"/>
        <v/>
      </c>
      <c r="M276" s="57">
        <f>請求明細書!M276</f>
        <v>0</v>
      </c>
    </row>
    <row r="277" spans="1:13" ht="30" customHeight="1">
      <c r="A277" s="44"/>
      <c r="B277" s="204">
        <f>請求明細書!B277</f>
        <v>0</v>
      </c>
      <c r="C277" s="205"/>
      <c r="D277" s="206">
        <f>請求明細書!D277</f>
        <v>0</v>
      </c>
      <c r="E277" s="207"/>
      <c r="F277" s="208"/>
      <c r="G277" s="198">
        <f>請求明細書!G277</f>
        <v>0</v>
      </c>
      <c r="H277" s="200"/>
      <c r="I277" s="199"/>
      <c r="J277" s="198">
        <f>請求明細書!J277</f>
        <v>0</v>
      </c>
      <c r="K277" s="199"/>
      <c r="L277" s="50" t="str">
        <f t="shared" si="14"/>
        <v/>
      </c>
      <c r="M277" s="57">
        <f>請求明細書!M277</f>
        <v>0</v>
      </c>
    </row>
    <row r="278" spans="1:13" ht="30" customHeight="1">
      <c r="A278" s="44"/>
      <c r="B278" s="204">
        <f>請求明細書!B278</f>
        <v>0</v>
      </c>
      <c r="C278" s="205"/>
      <c r="D278" s="206">
        <f>請求明細書!D278</f>
        <v>0</v>
      </c>
      <c r="E278" s="207"/>
      <c r="F278" s="208"/>
      <c r="G278" s="198">
        <f>請求明細書!G278</f>
        <v>0</v>
      </c>
      <c r="H278" s="200"/>
      <c r="I278" s="199"/>
      <c r="J278" s="198">
        <f>請求明細書!J278</f>
        <v>0</v>
      </c>
      <c r="K278" s="199"/>
      <c r="L278" s="50" t="str">
        <f t="shared" si="14"/>
        <v/>
      </c>
      <c r="M278" s="57">
        <f>請求明細書!M278</f>
        <v>0</v>
      </c>
    </row>
    <row r="279" spans="1:13" ht="30" customHeight="1">
      <c r="A279" s="44"/>
      <c r="B279" s="204">
        <f>請求明細書!B279</f>
        <v>0</v>
      </c>
      <c r="C279" s="205"/>
      <c r="D279" s="206">
        <f>請求明細書!D279</f>
        <v>0</v>
      </c>
      <c r="E279" s="207"/>
      <c r="F279" s="208"/>
      <c r="G279" s="198">
        <f>請求明細書!G279</f>
        <v>0</v>
      </c>
      <c r="H279" s="200"/>
      <c r="I279" s="199"/>
      <c r="J279" s="198">
        <f>請求明細書!J279</f>
        <v>0</v>
      </c>
      <c r="K279" s="199"/>
      <c r="L279" s="50" t="str">
        <f t="shared" si="14"/>
        <v/>
      </c>
      <c r="M279" s="57">
        <f>請求明細書!M279</f>
        <v>0</v>
      </c>
    </row>
    <row r="280" spans="1:13" ht="30" customHeight="1">
      <c r="A280" s="44"/>
      <c r="B280" s="204">
        <f>請求明細書!B280</f>
        <v>0</v>
      </c>
      <c r="C280" s="205"/>
      <c r="D280" s="206">
        <f>請求明細書!D280</f>
        <v>0</v>
      </c>
      <c r="E280" s="207"/>
      <c r="F280" s="208"/>
      <c r="G280" s="198">
        <f>請求明細書!G280</f>
        <v>0</v>
      </c>
      <c r="H280" s="200"/>
      <c r="I280" s="199"/>
      <c r="J280" s="198">
        <f>請求明細書!J280</f>
        <v>0</v>
      </c>
      <c r="K280" s="199"/>
      <c r="L280" s="50" t="str">
        <f t="shared" si="14"/>
        <v/>
      </c>
      <c r="M280" s="57">
        <f>請求明細書!M280</f>
        <v>0</v>
      </c>
    </row>
    <row r="281" spans="1:13" ht="30" customHeight="1">
      <c r="A281" s="44"/>
      <c r="B281" s="204">
        <f>請求明細書!B281</f>
        <v>0</v>
      </c>
      <c r="C281" s="205"/>
      <c r="D281" s="206">
        <f>請求明細書!D281</f>
        <v>0</v>
      </c>
      <c r="E281" s="207"/>
      <c r="F281" s="208"/>
      <c r="G281" s="198">
        <f>請求明細書!G281</f>
        <v>0</v>
      </c>
      <c r="H281" s="200"/>
      <c r="I281" s="199"/>
      <c r="J281" s="198">
        <f>請求明細書!J281</f>
        <v>0</v>
      </c>
      <c r="K281" s="199"/>
      <c r="L281" s="50" t="str">
        <f t="shared" si="14"/>
        <v/>
      </c>
      <c r="M281" s="57">
        <f>請求明細書!M281</f>
        <v>0</v>
      </c>
    </row>
    <row r="282" spans="1:13" ht="30" customHeight="1">
      <c r="A282" s="44"/>
      <c r="B282" s="204">
        <f>請求明細書!B282</f>
        <v>0</v>
      </c>
      <c r="C282" s="205"/>
      <c r="D282" s="206">
        <f>請求明細書!D282</f>
        <v>0</v>
      </c>
      <c r="E282" s="207"/>
      <c r="F282" s="208"/>
      <c r="G282" s="198">
        <f>請求明細書!G282</f>
        <v>0</v>
      </c>
      <c r="H282" s="200"/>
      <c r="I282" s="199"/>
      <c r="J282" s="198">
        <f>請求明細書!J282</f>
        <v>0</v>
      </c>
      <c r="K282" s="199"/>
      <c r="L282" s="50" t="str">
        <f t="shared" si="14"/>
        <v/>
      </c>
      <c r="M282" s="57">
        <f>請求明細書!M282</f>
        <v>0</v>
      </c>
    </row>
    <row r="283" spans="1:13" ht="30" customHeight="1">
      <c r="A283" s="44"/>
      <c r="B283" s="202" t="s">
        <v>0</v>
      </c>
      <c r="C283" s="203"/>
      <c r="D283" s="203"/>
      <c r="E283" s="203"/>
      <c r="F283" s="203"/>
      <c r="G283" s="203"/>
      <c r="H283" s="203"/>
      <c r="I283" s="203"/>
      <c r="J283" s="203"/>
      <c r="K283" s="203"/>
      <c r="L283" s="26">
        <f>SUM(L275:L282)</f>
        <v>0</v>
      </c>
      <c r="M283" s="58"/>
    </row>
    <row r="284" spans="1:13" ht="30" customHeight="1">
      <c r="A284" s="44"/>
      <c r="B284" s="209">
        <f>請求明細書!B284</f>
        <v>0</v>
      </c>
      <c r="C284" s="210"/>
      <c r="D284" s="211">
        <f>請求明細書!D284</f>
        <v>0</v>
      </c>
      <c r="E284" s="212"/>
      <c r="F284" s="212"/>
      <c r="G284" s="212"/>
      <c r="H284" s="212"/>
      <c r="I284" s="212"/>
      <c r="J284" s="212"/>
      <c r="K284" s="212"/>
      <c r="L284" s="213"/>
      <c r="M284" s="59">
        <f>請求明細書!M284</f>
        <v>0</v>
      </c>
    </row>
    <row r="285" spans="1:13" ht="38.25" customHeight="1">
      <c r="A285" s="44"/>
      <c r="B285" s="201" t="s">
        <v>37</v>
      </c>
      <c r="C285" s="201"/>
      <c r="D285" s="201"/>
      <c r="E285" s="201"/>
      <c r="F285" s="201"/>
      <c r="G285" s="201"/>
      <c r="H285" s="201"/>
      <c r="I285" s="201"/>
      <c r="J285" s="51"/>
      <c r="K285" s="44"/>
      <c r="L285" s="44"/>
      <c r="M285" s="60" t="s">
        <v>61</v>
      </c>
    </row>
    <row r="286" spans="1:13" ht="24.95" customHeight="1" thickBot="1">
      <c r="A286" s="44"/>
      <c r="B286" s="44"/>
      <c r="C286" s="44"/>
      <c r="D286" s="44"/>
      <c r="E286" s="196" t="s">
        <v>9</v>
      </c>
      <c r="F286" s="196"/>
      <c r="G286" s="196"/>
      <c r="H286" s="196"/>
      <c r="I286" s="197"/>
      <c r="J286" s="197"/>
      <c r="K286" s="197"/>
      <c r="L286" s="44"/>
      <c r="M286" s="61"/>
    </row>
    <row r="287" spans="1:13" ht="24.95" customHeight="1" thickTop="1">
      <c r="A287" s="44"/>
      <c r="B287" s="44"/>
      <c r="C287" s="44"/>
      <c r="D287" s="44"/>
      <c r="E287" s="42" t="s">
        <v>56</v>
      </c>
      <c r="F287" s="45">
        <f>請求明細書!F287</f>
        <v>0</v>
      </c>
      <c r="G287" s="43" t="s">
        <v>48</v>
      </c>
      <c r="H287" s="45">
        <f>請求明細書!H287</f>
        <v>0</v>
      </c>
      <c r="I287" s="43" t="s">
        <v>49</v>
      </c>
      <c r="J287" s="45">
        <f>請求明細書!J287</f>
        <v>0</v>
      </c>
      <c r="K287" s="43" t="s">
        <v>50</v>
      </c>
      <c r="L287" s="44"/>
      <c r="M287" s="61"/>
    </row>
    <row r="288" spans="1:13" ht="24.95" customHeight="1">
      <c r="A288" s="44"/>
      <c r="B288" s="219" t="s">
        <v>8</v>
      </c>
      <c r="C288" s="219"/>
      <c r="D288" s="44"/>
      <c r="E288" s="44"/>
      <c r="F288" s="44"/>
      <c r="G288" s="44"/>
      <c r="H288" s="44"/>
      <c r="I288" s="44"/>
      <c r="J288" s="44"/>
      <c r="K288" s="44"/>
      <c r="L288" s="44"/>
      <c r="M288" s="61"/>
    </row>
    <row r="289" spans="1:13" ht="24.95" customHeight="1">
      <c r="A289" s="44"/>
      <c r="B289" s="44"/>
      <c r="C289" s="44"/>
      <c r="D289" s="44"/>
      <c r="E289" s="44"/>
      <c r="F289" s="44"/>
      <c r="G289" s="44"/>
      <c r="H289" s="44"/>
      <c r="I289" s="44"/>
      <c r="J289" s="44"/>
      <c r="K289" s="44"/>
      <c r="L289" s="44"/>
      <c r="M289" s="61"/>
    </row>
    <row r="290" spans="1:13" s="1" customFormat="1" ht="20.100000000000001" customHeight="1">
      <c r="A290" s="46"/>
      <c r="B290" s="220" t="s">
        <v>7</v>
      </c>
      <c r="C290" s="221"/>
      <c r="D290" s="221"/>
      <c r="E290" s="221"/>
      <c r="F290" s="221"/>
      <c r="G290" s="221"/>
      <c r="H290" s="221"/>
      <c r="I290" s="221"/>
      <c r="J290" s="221"/>
      <c r="K290" s="222"/>
      <c r="L290" s="46"/>
      <c r="M290" s="62"/>
    </row>
    <row r="291" spans="1:13" s="1" customFormat="1" ht="20.100000000000001" customHeight="1">
      <c r="A291" s="46"/>
      <c r="B291" s="47">
        <f>請求明細書!B291</f>
        <v>0</v>
      </c>
      <c r="C291" s="66" t="s">
        <v>60</v>
      </c>
      <c r="D291" s="164" t="s">
        <v>57</v>
      </c>
      <c r="E291" s="165"/>
      <c r="F291" s="165"/>
      <c r="G291" s="165"/>
      <c r="H291" s="165"/>
      <c r="I291" s="165"/>
      <c r="J291" s="165"/>
      <c r="K291" s="166"/>
      <c r="L291" s="44"/>
      <c r="M291" s="46"/>
    </row>
    <row r="292" spans="1:13" s="1" customFormat="1" ht="20.100000000000001" customHeight="1">
      <c r="A292" s="46"/>
      <c r="B292" s="47">
        <f>請求明細書!B292</f>
        <v>0</v>
      </c>
      <c r="C292" s="66" t="s">
        <v>55</v>
      </c>
      <c r="D292" s="167"/>
      <c r="E292" s="168"/>
      <c r="F292" s="168"/>
      <c r="G292" s="168"/>
      <c r="H292" s="168"/>
      <c r="I292" s="168"/>
      <c r="J292" s="168"/>
      <c r="K292" s="169"/>
      <c r="L292" s="46"/>
      <c r="M292" s="46"/>
    </row>
    <row r="293" spans="1:13" s="1" customFormat="1" ht="20.100000000000001" customHeight="1">
      <c r="A293" s="46"/>
      <c r="B293" s="214" t="s">
        <v>6</v>
      </c>
      <c r="C293" s="215"/>
      <c r="D293" s="216" t="s">
        <v>1</v>
      </c>
      <c r="E293" s="217"/>
      <c r="F293" s="218"/>
      <c r="G293" s="216" t="s">
        <v>2</v>
      </c>
      <c r="H293" s="217"/>
      <c r="I293" s="218"/>
      <c r="J293" s="216" t="s">
        <v>3</v>
      </c>
      <c r="K293" s="218"/>
      <c r="L293" s="48" t="s">
        <v>4</v>
      </c>
      <c r="M293" s="49" t="s">
        <v>5</v>
      </c>
    </row>
    <row r="294" spans="1:13" ht="30" customHeight="1">
      <c r="A294" s="44"/>
      <c r="B294" s="204">
        <f>請求明細書!B294</f>
        <v>0</v>
      </c>
      <c r="C294" s="205"/>
      <c r="D294" s="206">
        <f>請求明細書!D294</f>
        <v>0</v>
      </c>
      <c r="E294" s="207"/>
      <c r="F294" s="208"/>
      <c r="G294" s="198">
        <f>請求明細書!G294</f>
        <v>0</v>
      </c>
      <c r="H294" s="200"/>
      <c r="I294" s="199"/>
      <c r="J294" s="198">
        <f>請求明細書!J294</f>
        <v>0</v>
      </c>
      <c r="K294" s="199"/>
      <c r="L294" s="50" t="str">
        <f t="shared" ref="L294:L301" si="15">IF(G294*J294=0,"",G294*J294)</f>
        <v/>
      </c>
      <c r="M294" s="57">
        <f>請求明細書!M294</f>
        <v>0</v>
      </c>
    </row>
    <row r="295" spans="1:13" ht="30" customHeight="1">
      <c r="A295" s="44"/>
      <c r="B295" s="204">
        <f>請求明細書!B295</f>
        <v>0</v>
      </c>
      <c r="C295" s="205"/>
      <c r="D295" s="206">
        <f>請求明細書!D295</f>
        <v>0</v>
      </c>
      <c r="E295" s="207"/>
      <c r="F295" s="208"/>
      <c r="G295" s="198">
        <f>請求明細書!G295</f>
        <v>0</v>
      </c>
      <c r="H295" s="200"/>
      <c r="I295" s="199"/>
      <c r="J295" s="198">
        <f>請求明細書!J295</f>
        <v>0</v>
      </c>
      <c r="K295" s="199"/>
      <c r="L295" s="50" t="str">
        <f t="shared" si="15"/>
        <v/>
      </c>
      <c r="M295" s="57">
        <f>請求明細書!M295</f>
        <v>0</v>
      </c>
    </row>
    <row r="296" spans="1:13" ht="30" customHeight="1">
      <c r="A296" s="44"/>
      <c r="B296" s="204">
        <f>請求明細書!B296</f>
        <v>0</v>
      </c>
      <c r="C296" s="205"/>
      <c r="D296" s="206">
        <f>請求明細書!D296</f>
        <v>0</v>
      </c>
      <c r="E296" s="207"/>
      <c r="F296" s="208"/>
      <c r="G296" s="198">
        <f>請求明細書!G296</f>
        <v>0</v>
      </c>
      <c r="H296" s="200"/>
      <c r="I296" s="199"/>
      <c r="J296" s="198">
        <f>請求明細書!J296</f>
        <v>0</v>
      </c>
      <c r="K296" s="199"/>
      <c r="L296" s="50" t="str">
        <f t="shared" si="15"/>
        <v/>
      </c>
      <c r="M296" s="57">
        <f>請求明細書!M296</f>
        <v>0</v>
      </c>
    </row>
    <row r="297" spans="1:13" ht="30" customHeight="1">
      <c r="A297" s="44"/>
      <c r="B297" s="204">
        <f>請求明細書!B297</f>
        <v>0</v>
      </c>
      <c r="C297" s="205"/>
      <c r="D297" s="206">
        <f>請求明細書!D297</f>
        <v>0</v>
      </c>
      <c r="E297" s="207"/>
      <c r="F297" s="208"/>
      <c r="G297" s="198">
        <f>請求明細書!G297</f>
        <v>0</v>
      </c>
      <c r="H297" s="200"/>
      <c r="I297" s="199"/>
      <c r="J297" s="198">
        <f>請求明細書!J297</f>
        <v>0</v>
      </c>
      <c r="K297" s="199"/>
      <c r="L297" s="50" t="str">
        <f t="shared" si="15"/>
        <v/>
      </c>
      <c r="M297" s="57">
        <f>請求明細書!M297</f>
        <v>0</v>
      </c>
    </row>
    <row r="298" spans="1:13" ht="30" customHeight="1">
      <c r="A298" s="44"/>
      <c r="B298" s="204">
        <f>請求明細書!B298</f>
        <v>0</v>
      </c>
      <c r="C298" s="205"/>
      <c r="D298" s="206">
        <f>請求明細書!D298</f>
        <v>0</v>
      </c>
      <c r="E298" s="207"/>
      <c r="F298" s="208"/>
      <c r="G298" s="198">
        <f>請求明細書!G298</f>
        <v>0</v>
      </c>
      <c r="H298" s="200"/>
      <c r="I298" s="199"/>
      <c r="J298" s="198">
        <f>請求明細書!J298</f>
        <v>0</v>
      </c>
      <c r="K298" s="199"/>
      <c r="L298" s="50" t="str">
        <f t="shared" si="15"/>
        <v/>
      </c>
      <c r="M298" s="57">
        <f>請求明細書!M298</f>
        <v>0</v>
      </c>
    </row>
    <row r="299" spans="1:13" ht="30" customHeight="1">
      <c r="A299" s="44"/>
      <c r="B299" s="204">
        <f>請求明細書!B299</f>
        <v>0</v>
      </c>
      <c r="C299" s="205"/>
      <c r="D299" s="206">
        <f>請求明細書!D299</f>
        <v>0</v>
      </c>
      <c r="E299" s="207"/>
      <c r="F299" s="208"/>
      <c r="G299" s="198">
        <f>請求明細書!G299</f>
        <v>0</v>
      </c>
      <c r="H299" s="200"/>
      <c r="I299" s="199"/>
      <c r="J299" s="198">
        <f>請求明細書!J299</f>
        <v>0</v>
      </c>
      <c r="K299" s="199"/>
      <c r="L299" s="50" t="str">
        <f t="shared" si="15"/>
        <v/>
      </c>
      <c r="M299" s="57">
        <f>請求明細書!M299</f>
        <v>0</v>
      </c>
    </row>
    <row r="300" spans="1:13" ht="30" customHeight="1">
      <c r="A300" s="44"/>
      <c r="B300" s="204">
        <f>請求明細書!B300</f>
        <v>0</v>
      </c>
      <c r="C300" s="205"/>
      <c r="D300" s="206">
        <f>請求明細書!D300</f>
        <v>0</v>
      </c>
      <c r="E300" s="207"/>
      <c r="F300" s="208"/>
      <c r="G300" s="198">
        <f>請求明細書!G300</f>
        <v>0</v>
      </c>
      <c r="H300" s="200"/>
      <c r="I300" s="199"/>
      <c r="J300" s="198">
        <f>請求明細書!J300</f>
        <v>0</v>
      </c>
      <c r="K300" s="199"/>
      <c r="L300" s="50" t="str">
        <f t="shared" si="15"/>
        <v/>
      </c>
      <c r="M300" s="57">
        <f>請求明細書!M300</f>
        <v>0</v>
      </c>
    </row>
    <row r="301" spans="1:13" ht="30" customHeight="1">
      <c r="A301" s="44"/>
      <c r="B301" s="204">
        <f>請求明細書!B301</f>
        <v>0</v>
      </c>
      <c r="C301" s="205"/>
      <c r="D301" s="206">
        <f>請求明細書!D301</f>
        <v>0</v>
      </c>
      <c r="E301" s="207"/>
      <c r="F301" s="208"/>
      <c r="G301" s="198">
        <f>請求明細書!G301</f>
        <v>0</v>
      </c>
      <c r="H301" s="200"/>
      <c r="I301" s="199"/>
      <c r="J301" s="198">
        <f>請求明細書!J301</f>
        <v>0</v>
      </c>
      <c r="K301" s="199"/>
      <c r="L301" s="50" t="str">
        <f t="shared" si="15"/>
        <v/>
      </c>
      <c r="M301" s="57">
        <f>請求明細書!M301</f>
        <v>0</v>
      </c>
    </row>
    <row r="302" spans="1:13" ht="30" customHeight="1">
      <c r="A302" s="44"/>
      <c r="B302" s="202" t="s">
        <v>0</v>
      </c>
      <c r="C302" s="203"/>
      <c r="D302" s="203"/>
      <c r="E302" s="203"/>
      <c r="F302" s="203"/>
      <c r="G302" s="203"/>
      <c r="H302" s="203"/>
      <c r="I302" s="203"/>
      <c r="J302" s="203"/>
      <c r="K302" s="203"/>
      <c r="L302" s="26">
        <f>SUM(L294:L301)</f>
        <v>0</v>
      </c>
      <c r="M302" s="58"/>
    </row>
    <row r="303" spans="1:13" ht="30" customHeight="1">
      <c r="A303" s="44"/>
      <c r="B303" s="209">
        <f>請求明細書!B303</f>
        <v>0</v>
      </c>
      <c r="C303" s="210"/>
      <c r="D303" s="211">
        <f>請求明細書!D303</f>
        <v>0</v>
      </c>
      <c r="E303" s="212"/>
      <c r="F303" s="212"/>
      <c r="G303" s="212"/>
      <c r="H303" s="212"/>
      <c r="I303" s="212"/>
      <c r="J303" s="212"/>
      <c r="K303" s="212"/>
      <c r="L303" s="213"/>
      <c r="M303" s="59">
        <f>請求明細書!M303</f>
        <v>0</v>
      </c>
    </row>
    <row r="304" spans="1:13" ht="38.25" customHeight="1">
      <c r="A304" s="44"/>
      <c r="B304" s="201" t="s">
        <v>37</v>
      </c>
      <c r="C304" s="201"/>
      <c r="D304" s="201"/>
      <c r="E304" s="201"/>
      <c r="F304" s="201"/>
      <c r="G304" s="201"/>
      <c r="H304" s="201"/>
      <c r="I304" s="201"/>
      <c r="J304" s="51"/>
      <c r="K304" s="44"/>
      <c r="L304" s="44"/>
      <c r="M304" s="60" t="s">
        <v>61</v>
      </c>
    </row>
    <row r="305" spans="1:13" ht="24.95" customHeight="1" thickBot="1">
      <c r="A305" s="44"/>
      <c r="B305" s="44"/>
      <c r="C305" s="44"/>
      <c r="D305" s="44"/>
      <c r="E305" s="196" t="s">
        <v>9</v>
      </c>
      <c r="F305" s="196"/>
      <c r="G305" s="196"/>
      <c r="H305" s="196"/>
      <c r="I305" s="197"/>
      <c r="J305" s="197"/>
      <c r="K305" s="197"/>
      <c r="L305" s="44"/>
      <c r="M305" s="61"/>
    </row>
    <row r="306" spans="1:13" ht="24.95" customHeight="1" thickTop="1">
      <c r="A306" s="44"/>
      <c r="B306" s="44"/>
      <c r="C306" s="44"/>
      <c r="D306" s="44"/>
      <c r="E306" s="42" t="s">
        <v>56</v>
      </c>
      <c r="F306" s="45">
        <f>請求明細書!F306</f>
        <v>0</v>
      </c>
      <c r="G306" s="43" t="s">
        <v>48</v>
      </c>
      <c r="H306" s="45">
        <f>請求明細書!H306</f>
        <v>0</v>
      </c>
      <c r="I306" s="43" t="s">
        <v>49</v>
      </c>
      <c r="J306" s="45">
        <f>請求明細書!J306</f>
        <v>0</v>
      </c>
      <c r="K306" s="43" t="s">
        <v>50</v>
      </c>
      <c r="L306" s="44"/>
      <c r="M306" s="61"/>
    </row>
    <row r="307" spans="1:13" ht="24.95" customHeight="1">
      <c r="A307" s="44"/>
      <c r="B307" s="219" t="s">
        <v>8</v>
      </c>
      <c r="C307" s="219"/>
      <c r="D307" s="44"/>
      <c r="E307" s="44"/>
      <c r="F307" s="44"/>
      <c r="G307" s="44"/>
      <c r="H307" s="44"/>
      <c r="I307" s="44"/>
      <c r="J307" s="44"/>
      <c r="K307" s="44"/>
      <c r="L307" s="44"/>
      <c r="M307" s="61"/>
    </row>
    <row r="308" spans="1:13" ht="24.95" customHeight="1">
      <c r="A308" s="44"/>
      <c r="B308" s="44"/>
      <c r="C308" s="44"/>
      <c r="D308" s="44"/>
      <c r="E308" s="44"/>
      <c r="F308" s="44"/>
      <c r="G308" s="44"/>
      <c r="H308" s="44"/>
      <c r="I308" s="44"/>
      <c r="J308" s="44"/>
      <c r="K308" s="44"/>
      <c r="L308" s="44"/>
      <c r="M308" s="61"/>
    </row>
    <row r="309" spans="1:13" s="1" customFormat="1" ht="20.100000000000001" customHeight="1">
      <c r="A309" s="46"/>
      <c r="B309" s="220" t="s">
        <v>7</v>
      </c>
      <c r="C309" s="221"/>
      <c r="D309" s="221"/>
      <c r="E309" s="221"/>
      <c r="F309" s="221"/>
      <c r="G309" s="221"/>
      <c r="H309" s="221"/>
      <c r="I309" s="221"/>
      <c r="J309" s="221"/>
      <c r="K309" s="222"/>
      <c r="L309" s="46"/>
      <c r="M309" s="62"/>
    </row>
    <row r="310" spans="1:13" s="1" customFormat="1" ht="20.100000000000001" customHeight="1">
      <c r="A310" s="46"/>
      <c r="B310" s="47">
        <f>請求明細書!B310</f>
        <v>0</v>
      </c>
      <c r="C310" s="66" t="s">
        <v>60</v>
      </c>
      <c r="D310" s="164" t="s">
        <v>57</v>
      </c>
      <c r="E310" s="165"/>
      <c r="F310" s="165"/>
      <c r="G310" s="165"/>
      <c r="H310" s="165"/>
      <c r="I310" s="165"/>
      <c r="J310" s="165"/>
      <c r="K310" s="166"/>
      <c r="L310" s="44"/>
      <c r="M310" s="46"/>
    </row>
    <row r="311" spans="1:13" s="1" customFormat="1" ht="20.100000000000001" customHeight="1">
      <c r="A311" s="46"/>
      <c r="B311" s="47">
        <f>請求明細書!B311</f>
        <v>0</v>
      </c>
      <c r="C311" s="66" t="s">
        <v>55</v>
      </c>
      <c r="D311" s="167"/>
      <c r="E311" s="168"/>
      <c r="F311" s="168"/>
      <c r="G311" s="168"/>
      <c r="H311" s="168"/>
      <c r="I311" s="168"/>
      <c r="J311" s="168"/>
      <c r="K311" s="169"/>
      <c r="L311" s="46"/>
      <c r="M311" s="46"/>
    </row>
    <row r="312" spans="1:13" s="1" customFormat="1" ht="20.100000000000001" customHeight="1">
      <c r="A312" s="46"/>
      <c r="B312" s="214" t="s">
        <v>6</v>
      </c>
      <c r="C312" s="215"/>
      <c r="D312" s="216" t="s">
        <v>1</v>
      </c>
      <c r="E312" s="217"/>
      <c r="F312" s="218"/>
      <c r="G312" s="216" t="s">
        <v>2</v>
      </c>
      <c r="H312" s="217"/>
      <c r="I312" s="218"/>
      <c r="J312" s="216" t="s">
        <v>3</v>
      </c>
      <c r="K312" s="218"/>
      <c r="L312" s="48" t="s">
        <v>4</v>
      </c>
      <c r="M312" s="49" t="s">
        <v>5</v>
      </c>
    </row>
    <row r="313" spans="1:13" ht="30" customHeight="1">
      <c r="A313" s="44"/>
      <c r="B313" s="204">
        <f>請求明細書!B313</f>
        <v>0</v>
      </c>
      <c r="C313" s="205"/>
      <c r="D313" s="206">
        <f>請求明細書!D313</f>
        <v>0</v>
      </c>
      <c r="E313" s="207"/>
      <c r="F313" s="208"/>
      <c r="G313" s="198">
        <f>請求明細書!G313</f>
        <v>0</v>
      </c>
      <c r="H313" s="200"/>
      <c r="I313" s="199"/>
      <c r="J313" s="198">
        <f>請求明細書!J313</f>
        <v>0</v>
      </c>
      <c r="K313" s="199"/>
      <c r="L313" s="50" t="str">
        <f t="shared" ref="L313:L320" si="16">IF(G313*J313=0,"",G313*J313)</f>
        <v/>
      </c>
      <c r="M313" s="57">
        <f>請求明細書!M313</f>
        <v>0</v>
      </c>
    </row>
    <row r="314" spans="1:13" ht="30" customHeight="1">
      <c r="A314" s="44"/>
      <c r="B314" s="204">
        <f>請求明細書!B314</f>
        <v>0</v>
      </c>
      <c r="C314" s="205"/>
      <c r="D314" s="206">
        <f>請求明細書!D314</f>
        <v>0</v>
      </c>
      <c r="E314" s="207"/>
      <c r="F314" s="208"/>
      <c r="G314" s="198">
        <f>請求明細書!G314</f>
        <v>0</v>
      </c>
      <c r="H314" s="200"/>
      <c r="I314" s="199"/>
      <c r="J314" s="198">
        <f>請求明細書!J314</f>
        <v>0</v>
      </c>
      <c r="K314" s="199"/>
      <c r="L314" s="50" t="str">
        <f t="shared" si="16"/>
        <v/>
      </c>
      <c r="M314" s="57">
        <f>請求明細書!M314</f>
        <v>0</v>
      </c>
    </row>
    <row r="315" spans="1:13" ht="30" customHeight="1">
      <c r="A315" s="44"/>
      <c r="B315" s="204">
        <f>請求明細書!B315</f>
        <v>0</v>
      </c>
      <c r="C315" s="205"/>
      <c r="D315" s="206">
        <f>請求明細書!D315</f>
        <v>0</v>
      </c>
      <c r="E315" s="207"/>
      <c r="F315" s="208"/>
      <c r="G315" s="198">
        <f>請求明細書!G315</f>
        <v>0</v>
      </c>
      <c r="H315" s="200"/>
      <c r="I315" s="199"/>
      <c r="J315" s="198">
        <f>請求明細書!J315</f>
        <v>0</v>
      </c>
      <c r="K315" s="199"/>
      <c r="L315" s="50" t="str">
        <f t="shared" si="16"/>
        <v/>
      </c>
      <c r="M315" s="57">
        <f>請求明細書!M315</f>
        <v>0</v>
      </c>
    </row>
    <row r="316" spans="1:13" ht="30" customHeight="1">
      <c r="A316" s="44"/>
      <c r="B316" s="204">
        <f>請求明細書!B316</f>
        <v>0</v>
      </c>
      <c r="C316" s="205"/>
      <c r="D316" s="206">
        <f>請求明細書!D316</f>
        <v>0</v>
      </c>
      <c r="E316" s="207"/>
      <c r="F316" s="208"/>
      <c r="G316" s="198">
        <f>請求明細書!G316</f>
        <v>0</v>
      </c>
      <c r="H316" s="200"/>
      <c r="I316" s="199"/>
      <c r="J316" s="198">
        <f>請求明細書!J316</f>
        <v>0</v>
      </c>
      <c r="K316" s="199"/>
      <c r="L316" s="50" t="str">
        <f t="shared" si="16"/>
        <v/>
      </c>
      <c r="M316" s="57">
        <f>請求明細書!M316</f>
        <v>0</v>
      </c>
    </row>
    <row r="317" spans="1:13" ht="30" customHeight="1">
      <c r="A317" s="44"/>
      <c r="B317" s="204">
        <f>請求明細書!B317</f>
        <v>0</v>
      </c>
      <c r="C317" s="205"/>
      <c r="D317" s="206">
        <f>請求明細書!D317</f>
        <v>0</v>
      </c>
      <c r="E317" s="207"/>
      <c r="F317" s="208"/>
      <c r="G317" s="198">
        <f>請求明細書!G317</f>
        <v>0</v>
      </c>
      <c r="H317" s="200"/>
      <c r="I317" s="199"/>
      <c r="J317" s="198">
        <f>請求明細書!J317</f>
        <v>0</v>
      </c>
      <c r="K317" s="199"/>
      <c r="L317" s="50" t="str">
        <f t="shared" si="16"/>
        <v/>
      </c>
      <c r="M317" s="57">
        <f>請求明細書!M317</f>
        <v>0</v>
      </c>
    </row>
    <row r="318" spans="1:13" ht="30" customHeight="1">
      <c r="A318" s="44"/>
      <c r="B318" s="204">
        <f>請求明細書!B318</f>
        <v>0</v>
      </c>
      <c r="C318" s="205"/>
      <c r="D318" s="206">
        <f>請求明細書!D318</f>
        <v>0</v>
      </c>
      <c r="E318" s="207"/>
      <c r="F318" s="208"/>
      <c r="G318" s="198">
        <f>請求明細書!G318</f>
        <v>0</v>
      </c>
      <c r="H318" s="200"/>
      <c r="I318" s="199"/>
      <c r="J318" s="198">
        <f>請求明細書!J318</f>
        <v>0</v>
      </c>
      <c r="K318" s="199"/>
      <c r="L318" s="50" t="str">
        <f t="shared" si="16"/>
        <v/>
      </c>
      <c r="M318" s="57">
        <f>請求明細書!M318</f>
        <v>0</v>
      </c>
    </row>
    <row r="319" spans="1:13" ht="30" customHeight="1">
      <c r="A319" s="44"/>
      <c r="B319" s="204">
        <f>請求明細書!B319</f>
        <v>0</v>
      </c>
      <c r="C319" s="205"/>
      <c r="D319" s="206">
        <f>請求明細書!D319</f>
        <v>0</v>
      </c>
      <c r="E319" s="207"/>
      <c r="F319" s="208"/>
      <c r="G319" s="198">
        <f>請求明細書!G319</f>
        <v>0</v>
      </c>
      <c r="H319" s="200"/>
      <c r="I319" s="199"/>
      <c r="J319" s="198">
        <f>請求明細書!J319</f>
        <v>0</v>
      </c>
      <c r="K319" s="199"/>
      <c r="L319" s="50" t="str">
        <f t="shared" si="16"/>
        <v/>
      </c>
      <c r="M319" s="57">
        <f>請求明細書!M319</f>
        <v>0</v>
      </c>
    </row>
    <row r="320" spans="1:13" ht="30" customHeight="1">
      <c r="A320" s="44"/>
      <c r="B320" s="204">
        <f>請求明細書!B320</f>
        <v>0</v>
      </c>
      <c r="C320" s="205"/>
      <c r="D320" s="206">
        <f>請求明細書!D320</f>
        <v>0</v>
      </c>
      <c r="E320" s="207"/>
      <c r="F320" s="208"/>
      <c r="G320" s="198">
        <f>請求明細書!G320</f>
        <v>0</v>
      </c>
      <c r="H320" s="200"/>
      <c r="I320" s="199"/>
      <c r="J320" s="198">
        <f>請求明細書!J320</f>
        <v>0</v>
      </c>
      <c r="K320" s="199"/>
      <c r="L320" s="50" t="str">
        <f t="shared" si="16"/>
        <v/>
      </c>
      <c r="M320" s="57">
        <f>請求明細書!M320</f>
        <v>0</v>
      </c>
    </row>
    <row r="321" spans="1:13" ht="30" customHeight="1">
      <c r="A321" s="44"/>
      <c r="B321" s="202" t="s">
        <v>0</v>
      </c>
      <c r="C321" s="203"/>
      <c r="D321" s="203"/>
      <c r="E321" s="203"/>
      <c r="F321" s="203"/>
      <c r="G321" s="203"/>
      <c r="H321" s="203"/>
      <c r="I321" s="203"/>
      <c r="J321" s="203"/>
      <c r="K321" s="203"/>
      <c r="L321" s="26">
        <f>SUM(L313:L320)</f>
        <v>0</v>
      </c>
      <c r="M321" s="58"/>
    </row>
    <row r="322" spans="1:13" ht="30" customHeight="1">
      <c r="A322" s="44"/>
      <c r="B322" s="209">
        <f>請求明細書!B322</f>
        <v>0</v>
      </c>
      <c r="C322" s="210"/>
      <c r="D322" s="211">
        <f>請求明細書!D322</f>
        <v>0</v>
      </c>
      <c r="E322" s="212"/>
      <c r="F322" s="212"/>
      <c r="G322" s="212"/>
      <c r="H322" s="212"/>
      <c r="I322" s="212"/>
      <c r="J322" s="212"/>
      <c r="K322" s="212"/>
      <c r="L322" s="213"/>
      <c r="M322" s="59">
        <f>請求明細書!M322</f>
        <v>0</v>
      </c>
    </row>
    <row r="323" spans="1:13" ht="38.25" customHeight="1">
      <c r="A323" s="44"/>
      <c r="B323" s="201" t="s">
        <v>37</v>
      </c>
      <c r="C323" s="201"/>
      <c r="D323" s="201"/>
      <c r="E323" s="201"/>
      <c r="F323" s="201"/>
      <c r="G323" s="201"/>
      <c r="H323" s="201"/>
      <c r="I323" s="201"/>
      <c r="J323" s="51"/>
      <c r="K323" s="44"/>
      <c r="L323" s="44"/>
      <c r="M323" s="60" t="s">
        <v>61</v>
      </c>
    </row>
    <row r="324" spans="1:13" ht="24.95" customHeight="1" thickBot="1">
      <c r="A324" s="44"/>
      <c r="B324" s="44"/>
      <c r="C324" s="44"/>
      <c r="D324" s="44"/>
      <c r="E324" s="196" t="s">
        <v>9</v>
      </c>
      <c r="F324" s="196"/>
      <c r="G324" s="196"/>
      <c r="H324" s="196"/>
      <c r="I324" s="197"/>
      <c r="J324" s="197"/>
      <c r="K324" s="197"/>
      <c r="L324" s="44"/>
      <c r="M324" s="61"/>
    </row>
    <row r="325" spans="1:13" ht="24.95" customHeight="1" thickTop="1">
      <c r="A325" s="44"/>
      <c r="B325" s="44"/>
      <c r="C325" s="44"/>
      <c r="D325" s="44"/>
      <c r="E325" s="42" t="s">
        <v>56</v>
      </c>
      <c r="F325" s="45">
        <f>請求明細書!F325</f>
        <v>0</v>
      </c>
      <c r="G325" s="43" t="s">
        <v>48</v>
      </c>
      <c r="H325" s="45">
        <f>請求明細書!H325</f>
        <v>0</v>
      </c>
      <c r="I325" s="43" t="s">
        <v>49</v>
      </c>
      <c r="J325" s="45">
        <f>請求明細書!J325</f>
        <v>0</v>
      </c>
      <c r="K325" s="43" t="s">
        <v>50</v>
      </c>
      <c r="L325" s="44"/>
      <c r="M325" s="61"/>
    </row>
    <row r="326" spans="1:13" ht="24.95" customHeight="1">
      <c r="A326" s="44"/>
      <c r="B326" s="219" t="s">
        <v>8</v>
      </c>
      <c r="C326" s="219"/>
      <c r="D326" s="44"/>
      <c r="E326" s="44"/>
      <c r="F326" s="44"/>
      <c r="G326" s="44"/>
      <c r="H326" s="44"/>
      <c r="I326" s="44"/>
      <c r="J326" s="44"/>
      <c r="K326" s="44"/>
      <c r="L326" s="44"/>
      <c r="M326" s="61"/>
    </row>
    <row r="327" spans="1:13" ht="24.95" customHeight="1">
      <c r="A327" s="44"/>
      <c r="B327" s="44"/>
      <c r="C327" s="44"/>
      <c r="D327" s="44"/>
      <c r="E327" s="44"/>
      <c r="F327" s="44"/>
      <c r="G327" s="44"/>
      <c r="H327" s="44"/>
      <c r="I327" s="44"/>
      <c r="J327" s="44"/>
      <c r="K327" s="44"/>
      <c r="L327" s="44"/>
      <c r="M327" s="61"/>
    </row>
    <row r="328" spans="1:13" s="1" customFormat="1" ht="20.100000000000001" customHeight="1">
      <c r="A328" s="46"/>
      <c r="B328" s="220" t="s">
        <v>7</v>
      </c>
      <c r="C328" s="221"/>
      <c r="D328" s="221"/>
      <c r="E328" s="221"/>
      <c r="F328" s="221"/>
      <c r="G328" s="221"/>
      <c r="H328" s="221"/>
      <c r="I328" s="221"/>
      <c r="J328" s="221"/>
      <c r="K328" s="222"/>
      <c r="L328" s="46"/>
      <c r="M328" s="62"/>
    </row>
    <row r="329" spans="1:13" s="1" customFormat="1" ht="20.100000000000001" customHeight="1">
      <c r="A329" s="46"/>
      <c r="B329" s="47">
        <f>請求明細書!B329</f>
        <v>0</v>
      </c>
      <c r="C329" s="66" t="s">
        <v>60</v>
      </c>
      <c r="D329" s="164" t="s">
        <v>57</v>
      </c>
      <c r="E329" s="165"/>
      <c r="F329" s="165"/>
      <c r="G329" s="165"/>
      <c r="H329" s="165"/>
      <c r="I329" s="165"/>
      <c r="J329" s="165"/>
      <c r="K329" s="166"/>
      <c r="L329" s="44"/>
      <c r="M329" s="46"/>
    </row>
    <row r="330" spans="1:13" s="1" customFormat="1" ht="20.100000000000001" customHeight="1">
      <c r="A330" s="46"/>
      <c r="B330" s="47">
        <f>請求明細書!B330</f>
        <v>0</v>
      </c>
      <c r="C330" s="66" t="s">
        <v>55</v>
      </c>
      <c r="D330" s="167"/>
      <c r="E330" s="168"/>
      <c r="F330" s="168"/>
      <c r="G330" s="168"/>
      <c r="H330" s="168"/>
      <c r="I330" s="168"/>
      <c r="J330" s="168"/>
      <c r="K330" s="169"/>
      <c r="L330" s="46"/>
      <c r="M330" s="46"/>
    </row>
    <row r="331" spans="1:13" s="1" customFormat="1" ht="20.100000000000001" customHeight="1">
      <c r="A331" s="46"/>
      <c r="B331" s="214" t="s">
        <v>6</v>
      </c>
      <c r="C331" s="215"/>
      <c r="D331" s="216" t="s">
        <v>1</v>
      </c>
      <c r="E331" s="217"/>
      <c r="F331" s="218"/>
      <c r="G331" s="216" t="s">
        <v>2</v>
      </c>
      <c r="H331" s="217"/>
      <c r="I331" s="218"/>
      <c r="J331" s="216" t="s">
        <v>3</v>
      </c>
      <c r="K331" s="218"/>
      <c r="L331" s="48" t="s">
        <v>4</v>
      </c>
      <c r="M331" s="49" t="s">
        <v>5</v>
      </c>
    </row>
    <row r="332" spans="1:13" ht="30" customHeight="1">
      <c r="A332" s="44"/>
      <c r="B332" s="204">
        <f>請求明細書!B332</f>
        <v>0</v>
      </c>
      <c r="C332" s="205"/>
      <c r="D332" s="206">
        <f>請求明細書!D332</f>
        <v>0</v>
      </c>
      <c r="E332" s="207"/>
      <c r="F332" s="208"/>
      <c r="G332" s="198">
        <f>請求明細書!G332</f>
        <v>0</v>
      </c>
      <c r="H332" s="200"/>
      <c r="I332" s="199"/>
      <c r="J332" s="198">
        <f>請求明細書!J332</f>
        <v>0</v>
      </c>
      <c r="K332" s="199"/>
      <c r="L332" s="50" t="str">
        <f t="shared" ref="L332:L339" si="17">IF(G332*J332=0,"",G332*J332)</f>
        <v/>
      </c>
      <c r="M332" s="57">
        <f>請求明細書!M332</f>
        <v>0</v>
      </c>
    </row>
    <row r="333" spans="1:13" ht="30" customHeight="1">
      <c r="A333" s="44"/>
      <c r="B333" s="204">
        <f>請求明細書!B333</f>
        <v>0</v>
      </c>
      <c r="C333" s="205"/>
      <c r="D333" s="206">
        <f>請求明細書!D333</f>
        <v>0</v>
      </c>
      <c r="E333" s="207"/>
      <c r="F333" s="208"/>
      <c r="G333" s="198">
        <f>請求明細書!G333</f>
        <v>0</v>
      </c>
      <c r="H333" s="200"/>
      <c r="I333" s="199"/>
      <c r="J333" s="198">
        <f>請求明細書!J333</f>
        <v>0</v>
      </c>
      <c r="K333" s="199"/>
      <c r="L333" s="50" t="str">
        <f t="shared" si="17"/>
        <v/>
      </c>
      <c r="M333" s="57">
        <f>請求明細書!M333</f>
        <v>0</v>
      </c>
    </row>
    <row r="334" spans="1:13" ht="30" customHeight="1">
      <c r="A334" s="44"/>
      <c r="B334" s="204">
        <f>請求明細書!B334</f>
        <v>0</v>
      </c>
      <c r="C334" s="205"/>
      <c r="D334" s="206">
        <f>請求明細書!D334</f>
        <v>0</v>
      </c>
      <c r="E334" s="207"/>
      <c r="F334" s="208"/>
      <c r="G334" s="198">
        <f>請求明細書!G334</f>
        <v>0</v>
      </c>
      <c r="H334" s="200"/>
      <c r="I334" s="199"/>
      <c r="J334" s="198">
        <f>請求明細書!J334</f>
        <v>0</v>
      </c>
      <c r="K334" s="199"/>
      <c r="L334" s="50" t="str">
        <f t="shared" si="17"/>
        <v/>
      </c>
      <c r="M334" s="57">
        <f>請求明細書!M334</f>
        <v>0</v>
      </c>
    </row>
    <row r="335" spans="1:13" ht="30" customHeight="1">
      <c r="A335" s="44"/>
      <c r="B335" s="204">
        <f>請求明細書!B335</f>
        <v>0</v>
      </c>
      <c r="C335" s="205"/>
      <c r="D335" s="206">
        <f>請求明細書!D335</f>
        <v>0</v>
      </c>
      <c r="E335" s="207"/>
      <c r="F335" s="208"/>
      <c r="G335" s="198">
        <f>請求明細書!G335</f>
        <v>0</v>
      </c>
      <c r="H335" s="200"/>
      <c r="I335" s="199"/>
      <c r="J335" s="198">
        <f>請求明細書!J335</f>
        <v>0</v>
      </c>
      <c r="K335" s="199"/>
      <c r="L335" s="50" t="str">
        <f t="shared" si="17"/>
        <v/>
      </c>
      <c r="M335" s="57">
        <f>請求明細書!M335</f>
        <v>0</v>
      </c>
    </row>
    <row r="336" spans="1:13" ht="30" customHeight="1">
      <c r="A336" s="44"/>
      <c r="B336" s="204">
        <f>請求明細書!B336</f>
        <v>0</v>
      </c>
      <c r="C336" s="205"/>
      <c r="D336" s="206">
        <f>請求明細書!D336</f>
        <v>0</v>
      </c>
      <c r="E336" s="207"/>
      <c r="F336" s="208"/>
      <c r="G336" s="198">
        <f>請求明細書!G336</f>
        <v>0</v>
      </c>
      <c r="H336" s="200"/>
      <c r="I336" s="199"/>
      <c r="J336" s="198">
        <f>請求明細書!J336</f>
        <v>0</v>
      </c>
      <c r="K336" s="199"/>
      <c r="L336" s="50" t="str">
        <f t="shared" si="17"/>
        <v/>
      </c>
      <c r="M336" s="57">
        <f>請求明細書!M336</f>
        <v>0</v>
      </c>
    </row>
    <row r="337" spans="1:13" ht="30" customHeight="1">
      <c r="A337" s="44"/>
      <c r="B337" s="204">
        <f>請求明細書!B337</f>
        <v>0</v>
      </c>
      <c r="C337" s="205"/>
      <c r="D337" s="206">
        <f>請求明細書!D337</f>
        <v>0</v>
      </c>
      <c r="E337" s="207"/>
      <c r="F337" s="208"/>
      <c r="G337" s="198">
        <f>請求明細書!G337</f>
        <v>0</v>
      </c>
      <c r="H337" s="200"/>
      <c r="I337" s="199"/>
      <c r="J337" s="198">
        <f>請求明細書!J337</f>
        <v>0</v>
      </c>
      <c r="K337" s="199"/>
      <c r="L337" s="50" t="str">
        <f t="shared" si="17"/>
        <v/>
      </c>
      <c r="M337" s="57">
        <f>請求明細書!M337</f>
        <v>0</v>
      </c>
    </row>
    <row r="338" spans="1:13" ht="30" customHeight="1">
      <c r="A338" s="44"/>
      <c r="B338" s="204">
        <f>請求明細書!B338</f>
        <v>0</v>
      </c>
      <c r="C338" s="205"/>
      <c r="D338" s="206">
        <f>請求明細書!D338</f>
        <v>0</v>
      </c>
      <c r="E338" s="207"/>
      <c r="F338" s="208"/>
      <c r="G338" s="198">
        <f>請求明細書!G338</f>
        <v>0</v>
      </c>
      <c r="H338" s="200"/>
      <c r="I338" s="199"/>
      <c r="J338" s="198">
        <f>請求明細書!J338</f>
        <v>0</v>
      </c>
      <c r="K338" s="199"/>
      <c r="L338" s="50" t="str">
        <f t="shared" si="17"/>
        <v/>
      </c>
      <c r="M338" s="57">
        <f>請求明細書!M338</f>
        <v>0</v>
      </c>
    </row>
    <row r="339" spans="1:13" ht="30" customHeight="1">
      <c r="A339" s="44"/>
      <c r="B339" s="204">
        <f>請求明細書!B339</f>
        <v>0</v>
      </c>
      <c r="C339" s="205"/>
      <c r="D339" s="206">
        <f>請求明細書!D339</f>
        <v>0</v>
      </c>
      <c r="E339" s="207"/>
      <c r="F339" s="208"/>
      <c r="G339" s="198">
        <f>請求明細書!G339</f>
        <v>0</v>
      </c>
      <c r="H339" s="200"/>
      <c r="I339" s="199"/>
      <c r="J339" s="198">
        <f>請求明細書!J339</f>
        <v>0</v>
      </c>
      <c r="K339" s="199"/>
      <c r="L339" s="50" t="str">
        <f t="shared" si="17"/>
        <v/>
      </c>
      <c r="M339" s="57">
        <f>請求明細書!M339</f>
        <v>0</v>
      </c>
    </row>
    <row r="340" spans="1:13" ht="30" customHeight="1">
      <c r="A340" s="44"/>
      <c r="B340" s="202" t="s">
        <v>0</v>
      </c>
      <c r="C340" s="203"/>
      <c r="D340" s="203"/>
      <c r="E340" s="203"/>
      <c r="F340" s="203"/>
      <c r="G340" s="203"/>
      <c r="H340" s="203"/>
      <c r="I340" s="203"/>
      <c r="J340" s="203"/>
      <c r="K340" s="203"/>
      <c r="L340" s="26">
        <f>SUM(L332:L339)</f>
        <v>0</v>
      </c>
      <c r="M340" s="58"/>
    </row>
    <row r="341" spans="1:13" ht="30" customHeight="1">
      <c r="A341" s="44"/>
      <c r="B341" s="209">
        <f>請求明細書!B341</f>
        <v>0</v>
      </c>
      <c r="C341" s="210"/>
      <c r="D341" s="211">
        <f>請求明細書!D341</f>
        <v>0</v>
      </c>
      <c r="E341" s="212"/>
      <c r="F341" s="212"/>
      <c r="G341" s="212"/>
      <c r="H341" s="212"/>
      <c r="I341" s="212"/>
      <c r="J341" s="212"/>
      <c r="K341" s="212"/>
      <c r="L341" s="213"/>
      <c r="M341" s="59">
        <f>請求明細書!M341</f>
        <v>0</v>
      </c>
    </row>
    <row r="342" spans="1:13" ht="38.25" customHeight="1">
      <c r="A342" s="44"/>
      <c r="B342" s="201" t="s">
        <v>37</v>
      </c>
      <c r="C342" s="201"/>
      <c r="D342" s="201"/>
      <c r="E342" s="201"/>
      <c r="F342" s="201"/>
      <c r="G342" s="201"/>
      <c r="H342" s="201"/>
      <c r="I342" s="201"/>
      <c r="J342" s="51"/>
      <c r="K342" s="44"/>
      <c r="L342" s="44"/>
      <c r="M342" s="60" t="s">
        <v>61</v>
      </c>
    </row>
    <row r="343" spans="1:13" ht="24.95" customHeight="1" thickBot="1">
      <c r="A343" s="44"/>
      <c r="B343" s="44"/>
      <c r="C343" s="44"/>
      <c r="D343" s="44"/>
      <c r="E343" s="196" t="s">
        <v>9</v>
      </c>
      <c r="F343" s="196"/>
      <c r="G343" s="196"/>
      <c r="H343" s="196"/>
      <c r="I343" s="197"/>
      <c r="J343" s="197"/>
      <c r="K343" s="197"/>
      <c r="L343" s="44"/>
      <c r="M343" s="61"/>
    </row>
    <row r="344" spans="1:13" ht="24.95" customHeight="1" thickTop="1">
      <c r="A344" s="44"/>
      <c r="B344" s="44"/>
      <c r="C344" s="44"/>
      <c r="D344" s="44"/>
      <c r="E344" s="42" t="s">
        <v>56</v>
      </c>
      <c r="F344" s="45">
        <f>請求明細書!F344</f>
        <v>0</v>
      </c>
      <c r="G344" s="43" t="s">
        <v>48</v>
      </c>
      <c r="H344" s="45">
        <f>請求明細書!H344</f>
        <v>0</v>
      </c>
      <c r="I344" s="43" t="s">
        <v>49</v>
      </c>
      <c r="J344" s="45">
        <f>請求明細書!J344</f>
        <v>0</v>
      </c>
      <c r="K344" s="43" t="s">
        <v>50</v>
      </c>
      <c r="L344" s="44"/>
      <c r="M344" s="61"/>
    </row>
    <row r="345" spans="1:13" ht="24.95" customHeight="1">
      <c r="A345" s="44"/>
      <c r="B345" s="219" t="s">
        <v>8</v>
      </c>
      <c r="C345" s="219"/>
      <c r="D345" s="44"/>
      <c r="E345" s="44"/>
      <c r="F345" s="44"/>
      <c r="G345" s="44"/>
      <c r="H345" s="44"/>
      <c r="I345" s="44"/>
      <c r="J345" s="44"/>
      <c r="K345" s="44"/>
      <c r="L345" s="44"/>
      <c r="M345" s="61"/>
    </row>
    <row r="346" spans="1:13" ht="24.95" customHeight="1">
      <c r="A346" s="44"/>
      <c r="B346" s="44"/>
      <c r="C346" s="44"/>
      <c r="D346" s="44"/>
      <c r="E346" s="44"/>
      <c r="F346" s="44"/>
      <c r="G346" s="44"/>
      <c r="H346" s="44"/>
      <c r="I346" s="44"/>
      <c r="J346" s="44"/>
      <c r="K346" s="44"/>
      <c r="L346" s="44"/>
      <c r="M346" s="61"/>
    </row>
    <row r="347" spans="1:13" s="1" customFormat="1" ht="20.100000000000001" customHeight="1">
      <c r="A347" s="46"/>
      <c r="B347" s="220" t="s">
        <v>7</v>
      </c>
      <c r="C347" s="221"/>
      <c r="D347" s="221"/>
      <c r="E347" s="221"/>
      <c r="F347" s="221"/>
      <c r="G347" s="221"/>
      <c r="H347" s="221"/>
      <c r="I347" s="221"/>
      <c r="J347" s="221"/>
      <c r="K347" s="222"/>
      <c r="L347" s="46"/>
      <c r="M347" s="62"/>
    </row>
    <row r="348" spans="1:13" s="1" customFormat="1" ht="20.100000000000001" customHeight="1">
      <c r="A348" s="46"/>
      <c r="B348" s="47">
        <f>請求明細書!B348</f>
        <v>0</v>
      </c>
      <c r="C348" s="66" t="s">
        <v>60</v>
      </c>
      <c r="D348" s="164" t="s">
        <v>57</v>
      </c>
      <c r="E348" s="165"/>
      <c r="F348" s="165"/>
      <c r="G348" s="165"/>
      <c r="H348" s="165"/>
      <c r="I348" s="165"/>
      <c r="J348" s="165"/>
      <c r="K348" s="166"/>
      <c r="L348" s="44"/>
      <c r="M348" s="46"/>
    </row>
    <row r="349" spans="1:13" s="1" customFormat="1" ht="20.100000000000001" customHeight="1">
      <c r="A349" s="46"/>
      <c r="B349" s="47">
        <f>請求明細書!B349</f>
        <v>0</v>
      </c>
      <c r="C349" s="66" t="s">
        <v>55</v>
      </c>
      <c r="D349" s="167"/>
      <c r="E349" s="168"/>
      <c r="F349" s="168"/>
      <c r="G349" s="168"/>
      <c r="H349" s="168"/>
      <c r="I349" s="168"/>
      <c r="J349" s="168"/>
      <c r="K349" s="169"/>
      <c r="L349" s="46"/>
      <c r="M349" s="46"/>
    </row>
    <row r="350" spans="1:13" s="1" customFormat="1" ht="20.100000000000001" customHeight="1">
      <c r="A350" s="46"/>
      <c r="B350" s="214" t="s">
        <v>6</v>
      </c>
      <c r="C350" s="215"/>
      <c r="D350" s="216" t="s">
        <v>1</v>
      </c>
      <c r="E350" s="217"/>
      <c r="F350" s="218"/>
      <c r="G350" s="216" t="s">
        <v>2</v>
      </c>
      <c r="H350" s="217"/>
      <c r="I350" s="218"/>
      <c r="J350" s="216" t="s">
        <v>3</v>
      </c>
      <c r="K350" s="218"/>
      <c r="L350" s="48" t="s">
        <v>4</v>
      </c>
      <c r="M350" s="49" t="s">
        <v>5</v>
      </c>
    </row>
    <row r="351" spans="1:13" ht="30" customHeight="1">
      <c r="A351" s="44"/>
      <c r="B351" s="204">
        <f>請求明細書!B351</f>
        <v>0</v>
      </c>
      <c r="C351" s="205"/>
      <c r="D351" s="206">
        <f>請求明細書!D351</f>
        <v>0</v>
      </c>
      <c r="E351" s="207"/>
      <c r="F351" s="208"/>
      <c r="G351" s="198">
        <f>請求明細書!G351</f>
        <v>0</v>
      </c>
      <c r="H351" s="200"/>
      <c r="I351" s="199"/>
      <c r="J351" s="198">
        <f>請求明細書!J351</f>
        <v>0</v>
      </c>
      <c r="K351" s="199"/>
      <c r="L351" s="50" t="str">
        <f t="shared" ref="L351:L358" si="18">IF(G351*J351=0,"",G351*J351)</f>
        <v/>
      </c>
      <c r="M351" s="57">
        <f>請求明細書!M351</f>
        <v>0</v>
      </c>
    </row>
    <row r="352" spans="1:13" ht="30" customHeight="1">
      <c r="A352" s="44"/>
      <c r="B352" s="204">
        <f>請求明細書!B352</f>
        <v>0</v>
      </c>
      <c r="C352" s="205"/>
      <c r="D352" s="206">
        <f>請求明細書!D352</f>
        <v>0</v>
      </c>
      <c r="E352" s="207"/>
      <c r="F352" s="208"/>
      <c r="G352" s="198">
        <f>請求明細書!G352</f>
        <v>0</v>
      </c>
      <c r="H352" s="200"/>
      <c r="I352" s="199"/>
      <c r="J352" s="198">
        <f>請求明細書!J352</f>
        <v>0</v>
      </c>
      <c r="K352" s="199"/>
      <c r="L352" s="50" t="str">
        <f t="shared" si="18"/>
        <v/>
      </c>
      <c r="M352" s="57">
        <f>請求明細書!M352</f>
        <v>0</v>
      </c>
    </row>
    <row r="353" spans="1:13" ht="30" customHeight="1">
      <c r="A353" s="44"/>
      <c r="B353" s="204">
        <f>請求明細書!B353</f>
        <v>0</v>
      </c>
      <c r="C353" s="205"/>
      <c r="D353" s="206">
        <f>請求明細書!D353</f>
        <v>0</v>
      </c>
      <c r="E353" s="207"/>
      <c r="F353" s="208"/>
      <c r="G353" s="198">
        <f>請求明細書!G353</f>
        <v>0</v>
      </c>
      <c r="H353" s="200"/>
      <c r="I353" s="199"/>
      <c r="J353" s="198">
        <f>請求明細書!J353</f>
        <v>0</v>
      </c>
      <c r="K353" s="199"/>
      <c r="L353" s="50" t="str">
        <f t="shared" si="18"/>
        <v/>
      </c>
      <c r="M353" s="57">
        <f>請求明細書!M353</f>
        <v>0</v>
      </c>
    </row>
    <row r="354" spans="1:13" ht="30" customHeight="1">
      <c r="A354" s="44"/>
      <c r="B354" s="204">
        <f>請求明細書!B354</f>
        <v>0</v>
      </c>
      <c r="C354" s="205"/>
      <c r="D354" s="206">
        <f>請求明細書!D354</f>
        <v>0</v>
      </c>
      <c r="E354" s="207"/>
      <c r="F354" s="208"/>
      <c r="G354" s="198">
        <f>請求明細書!G354</f>
        <v>0</v>
      </c>
      <c r="H354" s="200"/>
      <c r="I354" s="199"/>
      <c r="J354" s="198">
        <f>請求明細書!J354</f>
        <v>0</v>
      </c>
      <c r="K354" s="199"/>
      <c r="L354" s="50" t="str">
        <f t="shared" si="18"/>
        <v/>
      </c>
      <c r="M354" s="57">
        <f>請求明細書!M354</f>
        <v>0</v>
      </c>
    </row>
    <row r="355" spans="1:13" ht="30" customHeight="1">
      <c r="A355" s="44"/>
      <c r="B355" s="204">
        <f>請求明細書!B355</f>
        <v>0</v>
      </c>
      <c r="C355" s="205"/>
      <c r="D355" s="206">
        <f>請求明細書!D355</f>
        <v>0</v>
      </c>
      <c r="E355" s="207"/>
      <c r="F355" s="208"/>
      <c r="G355" s="198">
        <f>請求明細書!G355</f>
        <v>0</v>
      </c>
      <c r="H355" s="200"/>
      <c r="I355" s="199"/>
      <c r="J355" s="198">
        <f>請求明細書!J355</f>
        <v>0</v>
      </c>
      <c r="K355" s="199"/>
      <c r="L355" s="50" t="str">
        <f t="shared" si="18"/>
        <v/>
      </c>
      <c r="M355" s="57">
        <f>請求明細書!M355</f>
        <v>0</v>
      </c>
    </row>
    <row r="356" spans="1:13" ht="30" customHeight="1">
      <c r="A356" s="44"/>
      <c r="B356" s="204">
        <f>請求明細書!B356</f>
        <v>0</v>
      </c>
      <c r="C356" s="205"/>
      <c r="D356" s="206">
        <f>請求明細書!D356</f>
        <v>0</v>
      </c>
      <c r="E356" s="207"/>
      <c r="F356" s="208"/>
      <c r="G356" s="198">
        <f>請求明細書!G356</f>
        <v>0</v>
      </c>
      <c r="H356" s="200"/>
      <c r="I356" s="199"/>
      <c r="J356" s="198">
        <f>請求明細書!J356</f>
        <v>0</v>
      </c>
      <c r="K356" s="199"/>
      <c r="L356" s="50" t="str">
        <f t="shared" si="18"/>
        <v/>
      </c>
      <c r="M356" s="57">
        <f>請求明細書!M356</f>
        <v>0</v>
      </c>
    </row>
    <row r="357" spans="1:13" ht="30" customHeight="1">
      <c r="A357" s="44"/>
      <c r="B357" s="204">
        <f>請求明細書!B357</f>
        <v>0</v>
      </c>
      <c r="C357" s="205"/>
      <c r="D357" s="206">
        <f>請求明細書!D357</f>
        <v>0</v>
      </c>
      <c r="E357" s="207"/>
      <c r="F357" s="208"/>
      <c r="G357" s="198">
        <f>請求明細書!G357</f>
        <v>0</v>
      </c>
      <c r="H357" s="200"/>
      <c r="I357" s="199"/>
      <c r="J357" s="198">
        <f>請求明細書!J357</f>
        <v>0</v>
      </c>
      <c r="K357" s="199"/>
      <c r="L357" s="50" t="str">
        <f t="shared" si="18"/>
        <v/>
      </c>
      <c r="M357" s="57">
        <f>請求明細書!M357</f>
        <v>0</v>
      </c>
    </row>
    <row r="358" spans="1:13" ht="30" customHeight="1">
      <c r="A358" s="44"/>
      <c r="B358" s="204">
        <f>請求明細書!B358</f>
        <v>0</v>
      </c>
      <c r="C358" s="205"/>
      <c r="D358" s="206">
        <f>請求明細書!D358</f>
        <v>0</v>
      </c>
      <c r="E358" s="207"/>
      <c r="F358" s="208"/>
      <c r="G358" s="198">
        <f>請求明細書!G358</f>
        <v>0</v>
      </c>
      <c r="H358" s="200"/>
      <c r="I358" s="199"/>
      <c r="J358" s="198">
        <f>請求明細書!J358</f>
        <v>0</v>
      </c>
      <c r="K358" s="199"/>
      <c r="L358" s="50" t="str">
        <f t="shared" si="18"/>
        <v/>
      </c>
      <c r="M358" s="57">
        <f>請求明細書!M358</f>
        <v>0</v>
      </c>
    </row>
    <row r="359" spans="1:13" ht="30" customHeight="1">
      <c r="A359" s="44"/>
      <c r="B359" s="202" t="s">
        <v>0</v>
      </c>
      <c r="C359" s="203"/>
      <c r="D359" s="203"/>
      <c r="E359" s="203"/>
      <c r="F359" s="203"/>
      <c r="G359" s="203"/>
      <c r="H359" s="203"/>
      <c r="I359" s="203"/>
      <c r="J359" s="203"/>
      <c r="K359" s="203"/>
      <c r="L359" s="26">
        <f>SUM(L351:L358)</f>
        <v>0</v>
      </c>
      <c r="M359" s="58"/>
    </row>
    <row r="360" spans="1:13" ht="30" customHeight="1">
      <c r="A360" s="44"/>
      <c r="B360" s="209">
        <f>請求明細書!B360</f>
        <v>0</v>
      </c>
      <c r="C360" s="210"/>
      <c r="D360" s="211">
        <f>請求明細書!D360</f>
        <v>0</v>
      </c>
      <c r="E360" s="212"/>
      <c r="F360" s="212"/>
      <c r="G360" s="212"/>
      <c r="H360" s="212"/>
      <c r="I360" s="212"/>
      <c r="J360" s="212"/>
      <c r="K360" s="212"/>
      <c r="L360" s="213"/>
      <c r="M360" s="59">
        <f>請求明細書!M360</f>
        <v>0</v>
      </c>
    </row>
    <row r="361" spans="1:13" ht="38.25" customHeight="1">
      <c r="A361" s="44"/>
      <c r="B361" s="201" t="s">
        <v>37</v>
      </c>
      <c r="C361" s="201"/>
      <c r="D361" s="201"/>
      <c r="E361" s="201"/>
      <c r="F361" s="201"/>
      <c r="G361" s="201"/>
      <c r="H361" s="201"/>
      <c r="I361" s="201"/>
      <c r="J361" s="51"/>
      <c r="K361" s="44"/>
      <c r="L361" s="44"/>
      <c r="M361" s="60" t="s">
        <v>61</v>
      </c>
    </row>
    <row r="362" spans="1:13" ht="24.95" customHeight="1" thickBot="1">
      <c r="A362" s="44"/>
      <c r="B362" s="44"/>
      <c r="C362" s="44"/>
      <c r="D362" s="44"/>
      <c r="E362" s="196" t="s">
        <v>9</v>
      </c>
      <c r="F362" s="196"/>
      <c r="G362" s="196"/>
      <c r="H362" s="196"/>
      <c r="I362" s="197"/>
      <c r="J362" s="197"/>
      <c r="K362" s="197"/>
      <c r="L362" s="44"/>
      <c r="M362" s="61"/>
    </row>
    <row r="363" spans="1:13" ht="24.95" customHeight="1" thickTop="1">
      <c r="A363" s="44"/>
      <c r="B363" s="44"/>
      <c r="C363" s="44"/>
      <c r="D363" s="44"/>
      <c r="E363" s="42" t="s">
        <v>56</v>
      </c>
      <c r="F363" s="45">
        <f>請求明細書!F363</f>
        <v>0</v>
      </c>
      <c r="G363" s="43" t="s">
        <v>48</v>
      </c>
      <c r="H363" s="45">
        <f>請求明細書!H363</f>
        <v>0</v>
      </c>
      <c r="I363" s="43" t="s">
        <v>49</v>
      </c>
      <c r="J363" s="45">
        <f>請求明細書!J363</f>
        <v>0</v>
      </c>
      <c r="K363" s="43" t="s">
        <v>50</v>
      </c>
      <c r="L363" s="44"/>
      <c r="M363" s="61"/>
    </row>
    <row r="364" spans="1:13" ht="24.95" customHeight="1">
      <c r="A364" s="44"/>
      <c r="B364" s="219" t="s">
        <v>8</v>
      </c>
      <c r="C364" s="219"/>
      <c r="D364" s="44"/>
      <c r="E364" s="44"/>
      <c r="F364" s="44"/>
      <c r="G364" s="44"/>
      <c r="H364" s="44"/>
      <c r="I364" s="44"/>
      <c r="J364" s="44"/>
      <c r="K364" s="44"/>
      <c r="L364" s="44"/>
      <c r="M364" s="61"/>
    </row>
    <row r="365" spans="1:13" ht="24.95" customHeight="1">
      <c r="A365" s="44"/>
      <c r="B365" s="44"/>
      <c r="C365" s="44"/>
      <c r="D365" s="44"/>
      <c r="E365" s="44"/>
      <c r="F365" s="44"/>
      <c r="G365" s="44"/>
      <c r="H365" s="44"/>
      <c r="I365" s="44"/>
      <c r="J365" s="44"/>
      <c r="K365" s="44"/>
      <c r="L365" s="44"/>
      <c r="M365" s="61"/>
    </row>
    <row r="366" spans="1:13" s="1" customFormat="1" ht="20.100000000000001" customHeight="1">
      <c r="A366" s="46"/>
      <c r="B366" s="220" t="s">
        <v>7</v>
      </c>
      <c r="C366" s="221"/>
      <c r="D366" s="221"/>
      <c r="E366" s="221"/>
      <c r="F366" s="221"/>
      <c r="G366" s="221"/>
      <c r="H366" s="221"/>
      <c r="I366" s="221"/>
      <c r="J366" s="221"/>
      <c r="K366" s="222"/>
      <c r="L366" s="46"/>
      <c r="M366" s="62"/>
    </row>
    <row r="367" spans="1:13" s="1" customFormat="1" ht="20.100000000000001" customHeight="1">
      <c r="A367" s="46"/>
      <c r="B367" s="47">
        <f>請求明細書!B367</f>
        <v>0</v>
      </c>
      <c r="C367" s="66" t="s">
        <v>60</v>
      </c>
      <c r="D367" s="164" t="s">
        <v>57</v>
      </c>
      <c r="E367" s="165"/>
      <c r="F367" s="165"/>
      <c r="G367" s="165"/>
      <c r="H367" s="165"/>
      <c r="I367" s="165"/>
      <c r="J367" s="165"/>
      <c r="K367" s="166"/>
      <c r="L367" s="44"/>
      <c r="M367" s="46"/>
    </row>
    <row r="368" spans="1:13" s="1" customFormat="1" ht="20.100000000000001" customHeight="1">
      <c r="A368" s="46"/>
      <c r="B368" s="47">
        <f>請求明細書!B368</f>
        <v>0</v>
      </c>
      <c r="C368" s="66" t="s">
        <v>55</v>
      </c>
      <c r="D368" s="167"/>
      <c r="E368" s="168"/>
      <c r="F368" s="168"/>
      <c r="G368" s="168"/>
      <c r="H368" s="168"/>
      <c r="I368" s="168"/>
      <c r="J368" s="168"/>
      <c r="K368" s="169"/>
      <c r="L368" s="46"/>
      <c r="M368" s="46"/>
    </row>
    <row r="369" spans="1:13" s="1" customFormat="1" ht="20.100000000000001" customHeight="1">
      <c r="A369" s="46"/>
      <c r="B369" s="214" t="s">
        <v>6</v>
      </c>
      <c r="C369" s="215"/>
      <c r="D369" s="216" t="s">
        <v>1</v>
      </c>
      <c r="E369" s="217"/>
      <c r="F369" s="218"/>
      <c r="G369" s="216" t="s">
        <v>2</v>
      </c>
      <c r="H369" s="217"/>
      <c r="I369" s="218"/>
      <c r="J369" s="216" t="s">
        <v>3</v>
      </c>
      <c r="K369" s="218"/>
      <c r="L369" s="48" t="s">
        <v>4</v>
      </c>
      <c r="M369" s="49" t="s">
        <v>5</v>
      </c>
    </row>
    <row r="370" spans="1:13" ht="30" customHeight="1">
      <c r="A370" s="44"/>
      <c r="B370" s="204">
        <f>請求明細書!B370</f>
        <v>0</v>
      </c>
      <c r="C370" s="205"/>
      <c r="D370" s="206">
        <f>請求明細書!D370</f>
        <v>0</v>
      </c>
      <c r="E370" s="207"/>
      <c r="F370" s="208"/>
      <c r="G370" s="198">
        <f>請求明細書!G370</f>
        <v>0</v>
      </c>
      <c r="H370" s="200"/>
      <c r="I370" s="199"/>
      <c r="J370" s="198">
        <f>請求明細書!J370</f>
        <v>0</v>
      </c>
      <c r="K370" s="199"/>
      <c r="L370" s="50" t="str">
        <f t="shared" ref="L370:L377" si="19">IF(G370*J370=0,"",G370*J370)</f>
        <v/>
      </c>
      <c r="M370" s="57">
        <f>請求明細書!M370</f>
        <v>0</v>
      </c>
    </row>
    <row r="371" spans="1:13" ht="30" customHeight="1">
      <c r="A371" s="44"/>
      <c r="B371" s="204">
        <f>請求明細書!B371</f>
        <v>0</v>
      </c>
      <c r="C371" s="205"/>
      <c r="D371" s="206">
        <f>請求明細書!D371</f>
        <v>0</v>
      </c>
      <c r="E371" s="207"/>
      <c r="F371" s="208"/>
      <c r="G371" s="198">
        <f>請求明細書!G371</f>
        <v>0</v>
      </c>
      <c r="H371" s="200"/>
      <c r="I371" s="199"/>
      <c r="J371" s="198">
        <f>請求明細書!J371</f>
        <v>0</v>
      </c>
      <c r="K371" s="199"/>
      <c r="L371" s="50" t="str">
        <f t="shared" si="19"/>
        <v/>
      </c>
      <c r="M371" s="57">
        <f>請求明細書!M371</f>
        <v>0</v>
      </c>
    </row>
    <row r="372" spans="1:13" ht="30" customHeight="1">
      <c r="A372" s="44"/>
      <c r="B372" s="204">
        <f>請求明細書!B372</f>
        <v>0</v>
      </c>
      <c r="C372" s="205"/>
      <c r="D372" s="206">
        <f>請求明細書!D372</f>
        <v>0</v>
      </c>
      <c r="E372" s="207"/>
      <c r="F372" s="208"/>
      <c r="G372" s="198">
        <f>請求明細書!G372</f>
        <v>0</v>
      </c>
      <c r="H372" s="200"/>
      <c r="I372" s="199"/>
      <c r="J372" s="198">
        <f>請求明細書!J372</f>
        <v>0</v>
      </c>
      <c r="K372" s="199"/>
      <c r="L372" s="50" t="str">
        <f t="shared" si="19"/>
        <v/>
      </c>
      <c r="M372" s="57">
        <f>請求明細書!M372</f>
        <v>0</v>
      </c>
    </row>
    <row r="373" spans="1:13" ht="30" customHeight="1">
      <c r="A373" s="44"/>
      <c r="B373" s="204">
        <f>請求明細書!B373</f>
        <v>0</v>
      </c>
      <c r="C373" s="205"/>
      <c r="D373" s="206">
        <f>請求明細書!D373</f>
        <v>0</v>
      </c>
      <c r="E373" s="207"/>
      <c r="F373" s="208"/>
      <c r="G373" s="198">
        <f>請求明細書!G373</f>
        <v>0</v>
      </c>
      <c r="H373" s="200"/>
      <c r="I373" s="199"/>
      <c r="J373" s="198">
        <f>請求明細書!J373</f>
        <v>0</v>
      </c>
      <c r="K373" s="199"/>
      <c r="L373" s="50" t="str">
        <f t="shared" si="19"/>
        <v/>
      </c>
      <c r="M373" s="57">
        <f>請求明細書!M373</f>
        <v>0</v>
      </c>
    </row>
    <row r="374" spans="1:13" ht="30" customHeight="1">
      <c r="A374" s="44"/>
      <c r="B374" s="204">
        <f>請求明細書!B374</f>
        <v>0</v>
      </c>
      <c r="C374" s="205"/>
      <c r="D374" s="206">
        <f>請求明細書!D374</f>
        <v>0</v>
      </c>
      <c r="E374" s="207"/>
      <c r="F374" s="208"/>
      <c r="G374" s="198">
        <f>請求明細書!G374</f>
        <v>0</v>
      </c>
      <c r="H374" s="200"/>
      <c r="I374" s="199"/>
      <c r="J374" s="198">
        <f>請求明細書!J374</f>
        <v>0</v>
      </c>
      <c r="K374" s="199"/>
      <c r="L374" s="50" t="str">
        <f t="shared" si="19"/>
        <v/>
      </c>
      <c r="M374" s="57">
        <f>請求明細書!M374</f>
        <v>0</v>
      </c>
    </row>
    <row r="375" spans="1:13" ht="30" customHeight="1">
      <c r="A375" s="44"/>
      <c r="B375" s="204">
        <f>請求明細書!B375</f>
        <v>0</v>
      </c>
      <c r="C375" s="205"/>
      <c r="D375" s="206">
        <f>請求明細書!D375</f>
        <v>0</v>
      </c>
      <c r="E375" s="207"/>
      <c r="F375" s="208"/>
      <c r="G375" s="198">
        <f>請求明細書!G375</f>
        <v>0</v>
      </c>
      <c r="H375" s="200"/>
      <c r="I375" s="199"/>
      <c r="J375" s="198">
        <f>請求明細書!J375</f>
        <v>0</v>
      </c>
      <c r="K375" s="199"/>
      <c r="L375" s="50" t="str">
        <f t="shared" si="19"/>
        <v/>
      </c>
      <c r="M375" s="57">
        <f>請求明細書!M375</f>
        <v>0</v>
      </c>
    </row>
    <row r="376" spans="1:13" ht="30" customHeight="1">
      <c r="A376" s="44"/>
      <c r="B376" s="204">
        <f>請求明細書!B376</f>
        <v>0</v>
      </c>
      <c r="C376" s="205"/>
      <c r="D376" s="206">
        <f>請求明細書!D376</f>
        <v>0</v>
      </c>
      <c r="E376" s="207"/>
      <c r="F376" s="208"/>
      <c r="G376" s="198">
        <f>請求明細書!G376</f>
        <v>0</v>
      </c>
      <c r="H376" s="200"/>
      <c r="I376" s="199"/>
      <c r="J376" s="198">
        <f>請求明細書!J376</f>
        <v>0</v>
      </c>
      <c r="K376" s="199"/>
      <c r="L376" s="50" t="str">
        <f t="shared" si="19"/>
        <v/>
      </c>
      <c r="M376" s="57">
        <f>請求明細書!M376</f>
        <v>0</v>
      </c>
    </row>
    <row r="377" spans="1:13" ht="30" customHeight="1">
      <c r="A377" s="44"/>
      <c r="B377" s="204">
        <f>請求明細書!B377</f>
        <v>0</v>
      </c>
      <c r="C377" s="205"/>
      <c r="D377" s="206">
        <f>請求明細書!D377</f>
        <v>0</v>
      </c>
      <c r="E377" s="207"/>
      <c r="F377" s="208"/>
      <c r="G377" s="198">
        <f>請求明細書!G377</f>
        <v>0</v>
      </c>
      <c r="H377" s="200"/>
      <c r="I377" s="199"/>
      <c r="J377" s="198">
        <f>請求明細書!J377</f>
        <v>0</v>
      </c>
      <c r="K377" s="199"/>
      <c r="L377" s="50" t="str">
        <f t="shared" si="19"/>
        <v/>
      </c>
      <c r="M377" s="57">
        <f>請求明細書!M377</f>
        <v>0</v>
      </c>
    </row>
    <row r="378" spans="1:13" ht="30" customHeight="1">
      <c r="A378" s="44"/>
      <c r="B378" s="202" t="s">
        <v>0</v>
      </c>
      <c r="C378" s="203"/>
      <c r="D378" s="203"/>
      <c r="E378" s="203"/>
      <c r="F378" s="203"/>
      <c r="G378" s="203"/>
      <c r="H378" s="203"/>
      <c r="I378" s="203"/>
      <c r="J378" s="203"/>
      <c r="K378" s="203"/>
      <c r="L378" s="26">
        <f>SUM(L370:L377)</f>
        <v>0</v>
      </c>
      <c r="M378" s="58"/>
    </row>
    <row r="379" spans="1:13" ht="30" customHeight="1">
      <c r="A379" s="44"/>
      <c r="B379" s="209">
        <f>請求明細書!B379</f>
        <v>0</v>
      </c>
      <c r="C379" s="210"/>
      <c r="D379" s="211">
        <f>請求明細書!D379</f>
        <v>0</v>
      </c>
      <c r="E379" s="212"/>
      <c r="F379" s="212"/>
      <c r="G379" s="212"/>
      <c r="H379" s="212"/>
      <c r="I379" s="212"/>
      <c r="J379" s="212"/>
      <c r="K379" s="212"/>
      <c r="L379" s="213"/>
      <c r="M379" s="59">
        <f>請求明細書!M379</f>
        <v>0</v>
      </c>
    </row>
    <row r="380" spans="1:13" ht="38.25" customHeight="1">
      <c r="A380" s="44"/>
      <c r="B380" s="201" t="s">
        <v>37</v>
      </c>
      <c r="C380" s="201"/>
      <c r="D380" s="201"/>
      <c r="E380" s="201"/>
      <c r="F380" s="201"/>
      <c r="G380" s="201"/>
      <c r="H380" s="201"/>
      <c r="I380" s="201"/>
      <c r="J380" s="51"/>
      <c r="K380" s="44"/>
      <c r="L380" s="44"/>
      <c r="M380" s="60" t="s">
        <v>61</v>
      </c>
    </row>
    <row r="381" spans="1:13" ht="24.95" customHeight="1" thickBot="1">
      <c r="A381" s="44"/>
      <c r="B381" s="44"/>
      <c r="C381" s="44"/>
      <c r="D381" s="44"/>
      <c r="E381" s="196" t="s">
        <v>9</v>
      </c>
      <c r="F381" s="196"/>
      <c r="G381" s="196"/>
      <c r="H381" s="196"/>
      <c r="I381" s="197"/>
      <c r="J381" s="197"/>
      <c r="K381" s="197"/>
      <c r="L381" s="44"/>
      <c r="M381" s="61"/>
    </row>
    <row r="382" spans="1:13" ht="24.95" customHeight="1" thickTop="1">
      <c r="A382" s="44"/>
      <c r="B382" s="44"/>
      <c r="C382" s="44"/>
      <c r="D382" s="44"/>
      <c r="E382" s="42" t="s">
        <v>56</v>
      </c>
      <c r="F382" s="45">
        <f>請求明細書!F382</f>
        <v>0</v>
      </c>
      <c r="G382" s="43" t="s">
        <v>48</v>
      </c>
      <c r="H382" s="45">
        <f>請求明細書!H382</f>
        <v>0</v>
      </c>
      <c r="I382" s="43" t="s">
        <v>49</v>
      </c>
      <c r="J382" s="45">
        <f>請求明細書!J382</f>
        <v>0</v>
      </c>
      <c r="K382" s="43" t="s">
        <v>50</v>
      </c>
      <c r="L382" s="44"/>
      <c r="M382" s="61"/>
    </row>
    <row r="383" spans="1:13" ht="24.95" customHeight="1">
      <c r="A383" s="44"/>
      <c r="B383" s="219" t="s">
        <v>8</v>
      </c>
      <c r="C383" s="219"/>
      <c r="D383" s="44"/>
      <c r="E383" s="44"/>
      <c r="F383" s="44"/>
      <c r="G383" s="44"/>
      <c r="H383" s="44"/>
      <c r="I383" s="44"/>
      <c r="J383" s="44"/>
      <c r="K383" s="44"/>
      <c r="L383" s="44"/>
      <c r="M383" s="61"/>
    </row>
    <row r="384" spans="1:13" ht="24.95" customHeight="1">
      <c r="A384" s="44"/>
      <c r="B384" s="44"/>
      <c r="C384" s="44"/>
      <c r="D384" s="44"/>
      <c r="E384" s="44"/>
      <c r="F384" s="44"/>
      <c r="G384" s="44"/>
      <c r="H384" s="44"/>
      <c r="I384" s="44"/>
      <c r="J384" s="44"/>
      <c r="K384" s="44"/>
      <c r="L384" s="44"/>
      <c r="M384" s="61"/>
    </row>
    <row r="385" spans="1:13" s="1" customFormat="1" ht="20.100000000000001" customHeight="1">
      <c r="A385" s="46"/>
      <c r="B385" s="220" t="s">
        <v>7</v>
      </c>
      <c r="C385" s="221"/>
      <c r="D385" s="221"/>
      <c r="E385" s="221"/>
      <c r="F385" s="221"/>
      <c r="G385" s="221"/>
      <c r="H385" s="221"/>
      <c r="I385" s="221"/>
      <c r="J385" s="221"/>
      <c r="K385" s="222"/>
      <c r="L385" s="46"/>
      <c r="M385" s="62"/>
    </row>
    <row r="386" spans="1:13" s="1" customFormat="1" ht="20.100000000000001" customHeight="1">
      <c r="A386" s="46"/>
      <c r="B386" s="47">
        <f>請求明細書!B386</f>
        <v>0</v>
      </c>
      <c r="C386" s="66" t="s">
        <v>60</v>
      </c>
      <c r="D386" s="164" t="s">
        <v>57</v>
      </c>
      <c r="E386" s="165"/>
      <c r="F386" s="165"/>
      <c r="G386" s="165"/>
      <c r="H386" s="165"/>
      <c r="I386" s="165"/>
      <c r="J386" s="165"/>
      <c r="K386" s="166"/>
      <c r="L386" s="44"/>
      <c r="M386" s="46"/>
    </row>
    <row r="387" spans="1:13" s="1" customFormat="1" ht="20.100000000000001" customHeight="1">
      <c r="A387" s="46"/>
      <c r="B387" s="47">
        <f>請求明細書!B387</f>
        <v>0</v>
      </c>
      <c r="C387" s="66" t="s">
        <v>55</v>
      </c>
      <c r="D387" s="167"/>
      <c r="E387" s="168"/>
      <c r="F387" s="168"/>
      <c r="G387" s="168"/>
      <c r="H387" s="168"/>
      <c r="I387" s="168"/>
      <c r="J387" s="168"/>
      <c r="K387" s="169"/>
      <c r="L387" s="46"/>
      <c r="M387" s="46"/>
    </row>
    <row r="388" spans="1:13" s="1" customFormat="1" ht="20.100000000000001" customHeight="1">
      <c r="A388" s="46"/>
      <c r="B388" s="214" t="s">
        <v>6</v>
      </c>
      <c r="C388" s="215"/>
      <c r="D388" s="216" t="s">
        <v>1</v>
      </c>
      <c r="E388" s="217"/>
      <c r="F388" s="218"/>
      <c r="G388" s="216" t="s">
        <v>2</v>
      </c>
      <c r="H388" s="217"/>
      <c r="I388" s="218"/>
      <c r="J388" s="216" t="s">
        <v>3</v>
      </c>
      <c r="K388" s="218"/>
      <c r="L388" s="48" t="s">
        <v>4</v>
      </c>
      <c r="M388" s="49" t="s">
        <v>5</v>
      </c>
    </row>
    <row r="389" spans="1:13" ht="30" customHeight="1">
      <c r="A389" s="44"/>
      <c r="B389" s="204">
        <f>請求明細書!B389</f>
        <v>0</v>
      </c>
      <c r="C389" s="205"/>
      <c r="D389" s="206">
        <f>請求明細書!D389</f>
        <v>0</v>
      </c>
      <c r="E389" s="207"/>
      <c r="F389" s="208"/>
      <c r="G389" s="198">
        <f>請求明細書!G389</f>
        <v>0</v>
      </c>
      <c r="H389" s="200"/>
      <c r="I389" s="199"/>
      <c r="J389" s="198">
        <f>請求明細書!J389</f>
        <v>0</v>
      </c>
      <c r="K389" s="199"/>
      <c r="L389" s="50" t="str">
        <f t="shared" ref="L389:L396" si="20">IF(G389*J389=0,"",G389*J389)</f>
        <v/>
      </c>
      <c r="M389" s="57">
        <f>請求明細書!M389</f>
        <v>0</v>
      </c>
    </row>
    <row r="390" spans="1:13" ht="30" customHeight="1">
      <c r="A390" s="44"/>
      <c r="B390" s="204">
        <f>請求明細書!B390</f>
        <v>0</v>
      </c>
      <c r="C390" s="205"/>
      <c r="D390" s="206">
        <f>請求明細書!D390</f>
        <v>0</v>
      </c>
      <c r="E390" s="207"/>
      <c r="F390" s="208"/>
      <c r="G390" s="198">
        <f>請求明細書!G390</f>
        <v>0</v>
      </c>
      <c r="H390" s="200"/>
      <c r="I390" s="199"/>
      <c r="J390" s="198">
        <f>請求明細書!J390</f>
        <v>0</v>
      </c>
      <c r="K390" s="199"/>
      <c r="L390" s="50" t="str">
        <f t="shared" si="20"/>
        <v/>
      </c>
      <c r="M390" s="57">
        <f>請求明細書!M390</f>
        <v>0</v>
      </c>
    </row>
    <row r="391" spans="1:13" ht="30" customHeight="1">
      <c r="A391" s="44"/>
      <c r="B391" s="204">
        <f>請求明細書!B391</f>
        <v>0</v>
      </c>
      <c r="C391" s="205"/>
      <c r="D391" s="206">
        <f>請求明細書!D391</f>
        <v>0</v>
      </c>
      <c r="E391" s="207"/>
      <c r="F391" s="208"/>
      <c r="G391" s="198">
        <f>請求明細書!G391</f>
        <v>0</v>
      </c>
      <c r="H391" s="200"/>
      <c r="I391" s="199"/>
      <c r="J391" s="198">
        <f>請求明細書!J391</f>
        <v>0</v>
      </c>
      <c r="K391" s="199"/>
      <c r="L391" s="50" t="str">
        <f t="shared" si="20"/>
        <v/>
      </c>
      <c r="M391" s="57">
        <f>請求明細書!M391</f>
        <v>0</v>
      </c>
    </row>
    <row r="392" spans="1:13" ht="30" customHeight="1">
      <c r="A392" s="44"/>
      <c r="B392" s="204">
        <f>請求明細書!B392</f>
        <v>0</v>
      </c>
      <c r="C392" s="205"/>
      <c r="D392" s="206">
        <f>請求明細書!D392</f>
        <v>0</v>
      </c>
      <c r="E392" s="207"/>
      <c r="F392" s="208"/>
      <c r="G392" s="198">
        <f>請求明細書!G392</f>
        <v>0</v>
      </c>
      <c r="H392" s="200"/>
      <c r="I392" s="199"/>
      <c r="J392" s="198">
        <f>請求明細書!J392</f>
        <v>0</v>
      </c>
      <c r="K392" s="199"/>
      <c r="L392" s="50" t="str">
        <f t="shared" si="20"/>
        <v/>
      </c>
      <c r="M392" s="57">
        <f>請求明細書!M392</f>
        <v>0</v>
      </c>
    </row>
    <row r="393" spans="1:13" ht="30" customHeight="1">
      <c r="A393" s="44"/>
      <c r="B393" s="204">
        <f>請求明細書!B393</f>
        <v>0</v>
      </c>
      <c r="C393" s="205"/>
      <c r="D393" s="206">
        <f>請求明細書!D393</f>
        <v>0</v>
      </c>
      <c r="E393" s="207"/>
      <c r="F393" s="208"/>
      <c r="G393" s="198">
        <f>請求明細書!G393</f>
        <v>0</v>
      </c>
      <c r="H393" s="200"/>
      <c r="I393" s="199"/>
      <c r="J393" s="198">
        <f>請求明細書!J393</f>
        <v>0</v>
      </c>
      <c r="K393" s="199"/>
      <c r="L393" s="50" t="str">
        <f t="shared" si="20"/>
        <v/>
      </c>
      <c r="M393" s="57">
        <f>請求明細書!M393</f>
        <v>0</v>
      </c>
    </row>
    <row r="394" spans="1:13" ht="30" customHeight="1">
      <c r="A394" s="44"/>
      <c r="B394" s="204">
        <f>請求明細書!B394</f>
        <v>0</v>
      </c>
      <c r="C394" s="205"/>
      <c r="D394" s="206">
        <f>請求明細書!D394</f>
        <v>0</v>
      </c>
      <c r="E394" s="207"/>
      <c r="F394" s="208"/>
      <c r="G394" s="198">
        <f>請求明細書!G394</f>
        <v>0</v>
      </c>
      <c r="H394" s="200"/>
      <c r="I394" s="199"/>
      <c r="J394" s="198">
        <f>請求明細書!J394</f>
        <v>0</v>
      </c>
      <c r="K394" s="199"/>
      <c r="L394" s="50" t="str">
        <f t="shared" si="20"/>
        <v/>
      </c>
      <c r="M394" s="57">
        <f>請求明細書!M394</f>
        <v>0</v>
      </c>
    </row>
    <row r="395" spans="1:13" ht="30" customHeight="1">
      <c r="A395" s="44"/>
      <c r="B395" s="204">
        <f>請求明細書!B395</f>
        <v>0</v>
      </c>
      <c r="C395" s="205"/>
      <c r="D395" s="206">
        <f>請求明細書!D395</f>
        <v>0</v>
      </c>
      <c r="E395" s="207"/>
      <c r="F395" s="208"/>
      <c r="G395" s="198">
        <f>請求明細書!G395</f>
        <v>0</v>
      </c>
      <c r="H395" s="200"/>
      <c r="I395" s="199"/>
      <c r="J395" s="198">
        <f>請求明細書!J395</f>
        <v>0</v>
      </c>
      <c r="K395" s="199"/>
      <c r="L395" s="50" t="str">
        <f t="shared" si="20"/>
        <v/>
      </c>
      <c r="M395" s="57">
        <f>請求明細書!M395</f>
        <v>0</v>
      </c>
    </row>
    <row r="396" spans="1:13" ht="30" customHeight="1">
      <c r="A396" s="44"/>
      <c r="B396" s="204">
        <f>請求明細書!B396</f>
        <v>0</v>
      </c>
      <c r="C396" s="205"/>
      <c r="D396" s="206">
        <f>請求明細書!D396</f>
        <v>0</v>
      </c>
      <c r="E396" s="207"/>
      <c r="F396" s="208"/>
      <c r="G396" s="198">
        <f>請求明細書!G396</f>
        <v>0</v>
      </c>
      <c r="H396" s="200"/>
      <c r="I396" s="199"/>
      <c r="J396" s="198">
        <f>請求明細書!J396</f>
        <v>0</v>
      </c>
      <c r="K396" s="199"/>
      <c r="L396" s="50" t="str">
        <f t="shared" si="20"/>
        <v/>
      </c>
      <c r="M396" s="57">
        <f>請求明細書!M396</f>
        <v>0</v>
      </c>
    </row>
    <row r="397" spans="1:13" ht="30" customHeight="1">
      <c r="A397" s="44"/>
      <c r="B397" s="202" t="s">
        <v>0</v>
      </c>
      <c r="C397" s="203"/>
      <c r="D397" s="203"/>
      <c r="E397" s="203"/>
      <c r="F397" s="203"/>
      <c r="G397" s="203"/>
      <c r="H397" s="203"/>
      <c r="I397" s="203"/>
      <c r="J397" s="203"/>
      <c r="K397" s="203"/>
      <c r="L397" s="26">
        <f>SUM(L389:L396)</f>
        <v>0</v>
      </c>
      <c r="M397" s="58"/>
    </row>
    <row r="398" spans="1:13" ht="30" customHeight="1">
      <c r="A398" s="44"/>
      <c r="B398" s="209">
        <f>請求明細書!B398</f>
        <v>0</v>
      </c>
      <c r="C398" s="210"/>
      <c r="D398" s="211">
        <f>請求明細書!D398</f>
        <v>0</v>
      </c>
      <c r="E398" s="212"/>
      <c r="F398" s="212"/>
      <c r="G398" s="212"/>
      <c r="H398" s="212"/>
      <c r="I398" s="212"/>
      <c r="J398" s="212"/>
      <c r="K398" s="212"/>
      <c r="L398" s="213"/>
      <c r="M398" s="59">
        <f>請求明細書!M398</f>
        <v>0</v>
      </c>
    </row>
    <row r="399" spans="1:13" ht="38.25" customHeight="1">
      <c r="A399" s="44"/>
      <c r="B399" s="201" t="s">
        <v>37</v>
      </c>
      <c r="C399" s="201"/>
      <c r="D399" s="201"/>
      <c r="E399" s="201"/>
      <c r="F399" s="201"/>
      <c r="G399" s="201"/>
      <c r="H399" s="201"/>
      <c r="I399" s="201"/>
      <c r="J399" s="51"/>
      <c r="K399" s="44"/>
      <c r="L399" s="44"/>
      <c r="M399" s="60" t="s">
        <v>61</v>
      </c>
    </row>
    <row r="400" spans="1:13" ht="24.95" customHeight="1" thickBot="1">
      <c r="A400" s="44"/>
      <c r="B400" s="44"/>
      <c r="C400" s="44"/>
      <c r="D400" s="44"/>
      <c r="E400" s="196" t="s">
        <v>9</v>
      </c>
      <c r="F400" s="196"/>
      <c r="G400" s="196"/>
      <c r="H400" s="196"/>
      <c r="I400" s="197"/>
      <c r="J400" s="197"/>
      <c r="K400" s="197"/>
      <c r="L400" s="44"/>
      <c r="M400" s="61"/>
    </row>
    <row r="401" spans="1:13" ht="24.95" customHeight="1" thickTop="1">
      <c r="A401" s="44"/>
      <c r="B401" s="44"/>
      <c r="C401" s="44"/>
      <c r="D401" s="44"/>
      <c r="E401" s="42" t="s">
        <v>56</v>
      </c>
      <c r="F401" s="45">
        <f>請求明細書!F401</f>
        <v>0</v>
      </c>
      <c r="G401" s="43" t="s">
        <v>48</v>
      </c>
      <c r="H401" s="45">
        <f>請求明細書!H401</f>
        <v>0</v>
      </c>
      <c r="I401" s="43" t="s">
        <v>49</v>
      </c>
      <c r="J401" s="45">
        <f>請求明細書!J401</f>
        <v>0</v>
      </c>
      <c r="K401" s="43" t="s">
        <v>50</v>
      </c>
      <c r="L401" s="44"/>
      <c r="M401" s="61"/>
    </row>
    <row r="402" spans="1:13" ht="24.95" customHeight="1">
      <c r="A402" s="44"/>
      <c r="B402" s="219" t="s">
        <v>8</v>
      </c>
      <c r="C402" s="219"/>
      <c r="D402" s="44"/>
      <c r="E402" s="44"/>
      <c r="F402" s="44"/>
      <c r="G402" s="44"/>
      <c r="H402" s="44"/>
      <c r="I402" s="44"/>
      <c r="J402" s="44"/>
      <c r="K402" s="44"/>
      <c r="L402" s="44"/>
      <c r="M402" s="61"/>
    </row>
    <row r="403" spans="1:13" ht="24.95" customHeight="1">
      <c r="A403" s="44"/>
      <c r="B403" s="44"/>
      <c r="C403" s="44"/>
      <c r="D403" s="44"/>
      <c r="E403" s="44"/>
      <c r="F403" s="44"/>
      <c r="G403" s="44"/>
      <c r="H403" s="44"/>
      <c r="I403" s="44"/>
      <c r="J403" s="44"/>
      <c r="K403" s="44"/>
      <c r="L403" s="44"/>
      <c r="M403" s="61"/>
    </row>
    <row r="404" spans="1:13" s="1" customFormat="1" ht="20.100000000000001" customHeight="1">
      <c r="A404" s="46"/>
      <c r="B404" s="220" t="s">
        <v>7</v>
      </c>
      <c r="C404" s="221"/>
      <c r="D404" s="221"/>
      <c r="E404" s="221"/>
      <c r="F404" s="221"/>
      <c r="G404" s="221"/>
      <c r="H404" s="221"/>
      <c r="I404" s="221"/>
      <c r="J404" s="221"/>
      <c r="K404" s="222"/>
      <c r="L404" s="46"/>
      <c r="M404" s="62"/>
    </row>
    <row r="405" spans="1:13" s="1" customFormat="1" ht="20.100000000000001" customHeight="1">
      <c r="A405" s="46"/>
      <c r="B405" s="47">
        <f>請求明細書!B405</f>
        <v>0</v>
      </c>
      <c r="C405" s="66" t="s">
        <v>60</v>
      </c>
      <c r="D405" s="164" t="s">
        <v>57</v>
      </c>
      <c r="E405" s="165"/>
      <c r="F405" s="165"/>
      <c r="G405" s="165"/>
      <c r="H405" s="165"/>
      <c r="I405" s="165"/>
      <c r="J405" s="165"/>
      <c r="K405" s="166"/>
      <c r="L405" s="44"/>
      <c r="M405" s="46"/>
    </row>
    <row r="406" spans="1:13" s="1" customFormat="1" ht="20.100000000000001" customHeight="1">
      <c r="A406" s="46"/>
      <c r="B406" s="47">
        <f>請求明細書!B406</f>
        <v>0</v>
      </c>
      <c r="C406" s="66" t="s">
        <v>55</v>
      </c>
      <c r="D406" s="167"/>
      <c r="E406" s="168"/>
      <c r="F406" s="168"/>
      <c r="G406" s="168"/>
      <c r="H406" s="168"/>
      <c r="I406" s="168"/>
      <c r="J406" s="168"/>
      <c r="K406" s="169"/>
      <c r="L406" s="46"/>
      <c r="M406" s="46"/>
    </row>
    <row r="407" spans="1:13" s="1" customFormat="1" ht="20.100000000000001" customHeight="1">
      <c r="A407" s="46"/>
      <c r="B407" s="214" t="s">
        <v>6</v>
      </c>
      <c r="C407" s="215"/>
      <c r="D407" s="216" t="s">
        <v>1</v>
      </c>
      <c r="E407" s="217"/>
      <c r="F407" s="218"/>
      <c r="G407" s="216" t="s">
        <v>2</v>
      </c>
      <c r="H407" s="217"/>
      <c r="I407" s="218"/>
      <c r="J407" s="216" t="s">
        <v>3</v>
      </c>
      <c r="K407" s="218"/>
      <c r="L407" s="48" t="s">
        <v>4</v>
      </c>
      <c r="M407" s="49" t="s">
        <v>5</v>
      </c>
    </row>
    <row r="408" spans="1:13" ht="30" customHeight="1">
      <c r="A408" s="44"/>
      <c r="B408" s="204">
        <f>請求明細書!B408</f>
        <v>0</v>
      </c>
      <c r="C408" s="205"/>
      <c r="D408" s="206">
        <f>請求明細書!D408</f>
        <v>0</v>
      </c>
      <c r="E408" s="207"/>
      <c r="F408" s="208"/>
      <c r="G408" s="198">
        <f>請求明細書!G408</f>
        <v>0</v>
      </c>
      <c r="H408" s="200"/>
      <c r="I408" s="199"/>
      <c r="J408" s="198">
        <f>請求明細書!J408</f>
        <v>0</v>
      </c>
      <c r="K408" s="199"/>
      <c r="L408" s="50" t="str">
        <f t="shared" ref="L408:L415" si="21">IF(G408*J408=0,"",G408*J408)</f>
        <v/>
      </c>
      <c r="M408" s="57">
        <f>請求明細書!M408</f>
        <v>0</v>
      </c>
    </row>
    <row r="409" spans="1:13" ht="30" customHeight="1">
      <c r="A409" s="44"/>
      <c r="B409" s="204">
        <f>請求明細書!B409</f>
        <v>0</v>
      </c>
      <c r="C409" s="205"/>
      <c r="D409" s="206">
        <f>請求明細書!D409</f>
        <v>0</v>
      </c>
      <c r="E409" s="207"/>
      <c r="F409" s="208"/>
      <c r="G409" s="198">
        <f>請求明細書!G409</f>
        <v>0</v>
      </c>
      <c r="H409" s="200"/>
      <c r="I409" s="199"/>
      <c r="J409" s="198">
        <f>請求明細書!J409</f>
        <v>0</v>
      </c>
      <c r="K409" s="199"/>
      <c r="L409" s="50" t="str">
        <f t="shared" si="21"/>
        <v/>
      </c>
      <c r="M409" s="57">
        <f>請求明細書!M409</f>
        <v>0</v>
      </c>
    </row>
    <row r="410" spans="1:13" ht="30" customHeight="1">
      <c r="A410" s="44"/>
      <c r="B410" s="204">
        <f>請求明細書!B410</f>
        <v>0</v>
      </c>
      <c r="C410" s="205"/>
      <c r="D410" s="206">
        <f>請求明細書!D410</f>
        <v>0</v>
      </c>
      <c r="E410" s="207"/>
      <c r="F410" s="208"/>
      <c r="G410" s="198">
        <f>請求明細書!G410</f>
        <v>0</v>
      </c>
      <c r="H410" s="200"/>
      <c r="I410" s="199"/>
      <c r="J410" s="198">
        <f>請求明細書!J410</f>
        <v>0</v>
      </c>
      <c r="K410" s="199"/>
      <c r="L410" s="50" t="str">
        <f t="shared" si="21"/>
        <v/>
      </c>
      <c r="M410" s="57">
        <f>請求明細書!M410</f>
        <v>0</v>
      </c>
    </row>
    <row r="411" spans="1:13" ht="30" customHeight="1">
      <c r="A411" s="44"/>
      <c r="B411" s="204">
        <f>請求明細書!B411</f>
        <v>0</v>
      </c>
      <c r="C411" s="205"/>
      <c r="D411" s="206">
        <f>請求明細書!D411</f>
        <v>0</v>
      </c>
      <c r="E411" s="207"/>
      <c r="F411" s="208"/>
      <c r="G411" s="198">
        <f>請求明細書!G411</f>
        <v>0</v>
      </c>
      <c r="H411" s="200"/>
      <c r="I411" s="199"/>
      <c r="J411" s="198">
        <f>請求明細書!J411</f>
        <v>0</v>
      </c>
      <c r="K411" s="199"/>
      <c r="L411" s="50" t="str">
        <f t="shared" si="21"/>
        <v/>
      </c>
      <c r="M411" s="57">
        <f>請求明細書!M411</f>
        <v>0</v>
      </c>
    </row>
    <row r="412" spans="1:13" ht="30" customHeight="1">
      <c r="A412" s="44"/>
      <c r="B412" s="204">
        <f>請求明細書!B412</f>
        <v>0</v>
      </c>
      <c r="C412" s="205"/>
      <c r="D412" s="206">
        <f>請求明細書!D412</f>
        <v>0</v>
      </c>
      <c r="E412" s="207"/>
      <c r="F412" s="208"/>
      <c r="G412" s="198">
        <f>請求明細書!G412</f>
        <v>0</v>
      </c>
      <c r="H412" s="200"/>
      <c r="I412" s="199"/>
      <c r="J412" s="198">
        <f>請求明細書!J412</f>
        <v>0</v>
      </c>
      <c r="K412" s="199"/>
      <c r="L412" s="50" t="str">
        <f t="shared" si="21"/>
        <v/>
      </c>
      <c r="M412" s="57">
        <f>請求明細書!M412</f>
        <v>0</v>
      </c>
    </row>
    <row r="413" spans="1:13" ht="30" customHeight="1">
      <c r="A413" s="44"/>
      <c r="B413" s="204">
        <f>請求明細書!B413</f>
        <v>0</v>
      </c>
      <c r="C413" s="205"/>
      <c r="D413" s="206">
        <f>請求明細書!D413</f>
        <v>0</v>
      </c>
      <c r="E413" s="207"/>
      <c r="F413" s="208"/>
      <c r="G413" s="198">
        <f>請求明細書!G413</f>
        <v>0</v>
      </c>
      <c r="H413" s="200"/>
      <c r="I413" s="199"/>
      <c r="J413" s="198">
        <f>請求明細書!J413</f>
        <v>0</v>
      </c>
      <c r="K413" s="199"/>
      <c r="L413" s="50" t="str">
        <f t="shared" si="21"/>
        <v/>
      </c>
      <c r="M413" s="57">
        <f>請求明細書!M413</f>
        <v>0</v>
      </c>
    </row>
    <row r="414" spans="1:13" ht="30" customHeight="1">
      <c r="A414" s="44"/>
      <c r="B414" s="204">
        <f>請求明細書!B414</f>
        <v>0</v>
      </c>
      <c r="C414" s="205"/>
      <c r="D414" s="206">
        <f>請求明細書!D414</f>
        <v>0</v>
      </c>
      <c r="E414" s="207"/>
      <c r="F414" s="208"/>
      <c r="G414" s="198">
        <f>請求明細書!G414</f>
        <v>0</v>
      </c>
      <c r="H414" s="200"/>
      <c r="I414" s="199"/>
      <c r="J414" s="198">
        <f>請求明細書!J414</f>
        <v>0</v>
      </c>
      <c r="K414" s="199"/>
      <c r="L414" s="50" t="str">
        <f t="shared" si="21"/>
        <v/>
      </c>
      <c r="M414" s="57">
        <f>請求明細書!M414</f>
        <v>0</v>
      </c>
    </row>
    <row r="415" spans="1:13" ht="30" customHeight="1">
      <c r="A415" s="44"/>
      <c r="B415" s="204">
        <f>請求明細書!B415</f>
        <v>0</v>
      </c>
      <c r="C415" s="205"/>
      <c r="D415" s="206">
        <f>請求明細書!D415</f>
        <v>0</v>
      </c>
      <c r="E415" s="207"/>
      <c r="F415" s="208"/>
      <c r="G415" s="198">
        <f>請求明細書!G415</f>
        <v>0</v>
      </c>
      <c r="H415" s="200"/>
      <c r="I415" s="199"/>
      <c r="J415" s="198">
        <f>請求明細書!J415</f>
        <v>0</v>
      </c>
      <c r="K415" s="199"/>
      <c r="L415" s="50" t="str">
        <f t="shared" si="21"/>
        <v/>
      </c>
      <c r="M415" s="57">
        <f>請求明細書!M415</f>
        <v>0</v>
      </c>
    </row>
    <row r="416" spans="1:13" ht="30" customHeight="1">
      <c r="A416" s="44"/>
      <c r="B416" s="202" t="s">
        <v>0</v>
      </c>
      <c r="C416" s="203"/>
      <c r="D416" s="203"/>
      <c r="E416" s="203"/>
      <c r="F416" s="203"/>
      <c r="G416" s="203"/>
      <c r="H416" s="203"/>
      <c r="I416" s="203"/>
      <c r="J416" s="203"/>
      <c r="K416" s="203"/>
      <c r="L416" s="26">
        <f>SUM(L408:L415)</f>
        <v>0</v>
      </c>
      <c r="M416" s="58"/>
    </row>
    <row r="417" spans="1:13" ht="30" customHeight="1">
      <c r="A417" s="44"/>
      <c r="B417" s="209">
        <f>請求明細書!B417</f>
        <v>0</v>
      </c>
      <c r="C417" s="210"/>
      <c r="D417" s="211">
        <f>請求明細書!D417</f>
        <v>0</v>
      </c>
      <c r="E417" s="212"/>
      <c r="F417" s="212"/>
      <c r="G417" s="212"/>
      <c r="H417" s="212"/>
      <c r="I417" s="212"/>
      <c r="J417" s="212"/>
      <c r="K417" s="212"/>
      <c r="L417" s="213"/>
      <c r="M417" s="59">
        <f>請求明細書!M417</f>
        <v>0</v>
      </c>
    </row>
    <row r="418" spans="1:13" ht="38.25" customHeight="1">
      <c r="A418" s="44"/>
      <c r="B418" s="201" t="s">
        <v>37</v>
      </c>
      <c r="C418" s="201"/>
      <c r="D418" s="201"/>
      <c r="E418" s="201"/>
      <c r="F418" s="201"/>
      <c r="G418" s="201"/>
      <c r="H418" s="201"/>
      <c r="I418" s="201"/>
      <c r="J418" s="51"/>
      <c r="K418" s="44"/>
      <c r="L418" s="44"/>
      <c r="M418" s="60" t="s">
        <v>61</v>
      </c>
    </row>
    <row r="419" spans="1:13" ht="24.95" customHeight="1" thickBot="1">
      <c r="A419" s="44"/>
      <c r="B419" s="44"/>
      <c r="C419" s="44"/>
      <c r="D419" s="44"/>
      <c r="E419" s="196" t="s">
        <v>9</v>
      </c>
      <c r="F419" s="196"/>
      <c r="G419" s="196"/>
      <c r="H419" s="196"/>
      <c r="I419" s="197"/>
      <c r="J419" s="197"/>
      <c r="K419" s="197"/>
      <c r="L419" s="44"/>
      <c r="M419" s="61"/>
    </row>
    <row r="420" spans="1:13" ht="24.95" customHeight="1" thickTop="1">
      <c r="A420" s="44"/>
      <c r="B420" s="44"/>
      <c r="C420" s="44"/>
      <c r="D420" s="44"/>
      <c r="E420" s="42" t="s">
        <v>56</v>
      </c>
      <c r="F420" s="45">
        <f>請求明細書!F420</f>
        <v>0</v>
      </c>
      <c r="G420" s="43" t="s">
        <v>48</v>
      </c>
      <c r="H420" s="45">
        <f>請求明細書!H420</f>
        <v>0</v>
      </c>
      <c r="I420" s="43" t="s">
        <v>49</v>
      </c>
      <c r="J420" s="45">
        <f>請求明細書!J420</f>
        <v>0</v>
      </c>
      <c r="K420" s="43" t="s">
        <v>50</v>
      </c>
      <c r="L420" s="44"/>
      <c r="M420" s="61"/>
    </row>
    <row r="421" spans="1:13" ht="24.95" customHeight="1">
      <c r="A421" s="44"/>
      <c r="B421" s="219" t="s">
        <v>8</v>
      </c>
      <c r="C421" s="219"/>
      <c r="D421" s="44"/>
      <c r="E421" s="44"/>
      <c r="F421" s="44"/>
      <c r="G421" s="44"/>
      <c r="H421" s="44"/>
      <c r="I421" s="44"/>
      <c r="J421" s="44"/>
      <c r="K421" s="44"/>
      <c r="L421" s="44"/>
      <c r="M421" s="61"/>
    </row>
    <row r="422" spans="1:13" ht="24.95" customHeight="1">
      <c r="A422" s="44"/>
      <c r="B422" s="44"/>
      <c r="C422" s="44"/>
      <c r="D422" s="44"/>
      <c r="E422" s="44"/>
      <c r="F422" s="44"/>
      <c r="G422" s="44"/>
      <c r="H422" s="44"/>
      <c r="I422" s="44"/>
      <c r="J422" s="44"/>
      <c r="K422" s="44"/>
      <c r="L422" s="44"/>
      <c r="M422" s="61"/>
    </row>
    <row r="423" spans="1:13" s="1" customFormat="1" ht="20.100000000000001" customHeight="1">
      <c r="A423" s="46"/>
      <c r="B423" s="220" t="s">
        <v>7</v>
      </c>
      <c r="C423" s="221"/>
      <c r="D423" s="221"/>
      <c r="E423" s="221"/>
      <c r="F423" s="221"/>
      <c r="G423" s="221"/>
      <c r="H423" s="221"/>
      <c r="I423" s="221"/>
      <c r="J423" s="221"/>
      <c r="K423" s="222"/>
      <c r="L423" s="46"/>
      <c r="M423" s="62"/>
    </row>
    <row r="424" spans="1:13" s="1" customFormat="1" ht="20.100000000000001" customHeight="1">
      <c r="A424" s="46"/>
      <c r="B424" s="47">
        <f>請求明細書!B424</f>
        <v>0</v>
      </c>
      <c r="C424" s="66" t="s">
        <v>60</v>
      </c>
      <c r="D424" s="164" t="s">
        <v>57</v>
      </c>
      <c r="E424" s="165"/>
      <c r="F424" s="165"/>
      <c r="G424" s="165"/>
      <c r="H424" s="165"/>
      <c r="I424" s="165"/>
      <c r="J424" s="165"/>
      <c r="K424" s="166"/>
      <c r="L424" s="44"/>
      <c r="M424" s="46"/>
    </row>
    <row r="425" spans="1:13" s="1" customFormat="1" ht="20.100000000000001" customHeight="1">
      <c r="A425" s="46"/>
      <c r="B425" s="47">
        <f>請求明細書!B425</f>
        <v>0</v>
      </c>
      <c r="C425" s="66" t="s">
        <v>55</v>
      </c>
      <c r="D425" s="167"/>
      <c r="E425" s="168"/>
      <c r="F425" s="168"/>
      <c r="G425" s="168"/>
      <c r="H425" s="168"/>
      <c r="I425" s="168"/>
      <c r="J425" s="168"/>
      <c r="K425" s="169"/>
      <c r="L425" s="46"/>
      <c r="M425" s="46"/>
    </row>
    <row r="426" spans="1:13" s="1" customFormat="1" ht="20.100000000000001" customHeight="1">
      <c r="A426" s="46"/>
      <c r="B426" s="214" t="s">
        <v>6</v>
      </c>
      <c r="C426" s="215"/>
      <c r="D426" s="216" t="s">
        <v>1</v>
      </c>
      <c r="E426" s="217"/>
      <c r="F426" s="218"/>
      <c r="G426" s="216" t="s">
        <v>2</v>
      </c>
      <c r="H426" s="217"/>
      <c r="I426" s="218"/>
      <c r="J426" s="216" t="s">
        <v>3</v>
      </c>
      <c r="K426" s="218"/>
      <c r="L426" s="48" t="s">
        <v>4</v>
      </c>
      <c r="M426" s="49" t="s">
        <v>5</v>
      </c>
    </row>
    <row r="427" spans="1:13" ht="30" customHeight="1">
      <c r="A427" s="44"/>
      <c r="B427" s="204">
        <f>請求明細書!B427</f>
        <v>0</v>
      </c>
      <c r="C427" s="205"/>
      <c r="D427" s="206">
        <f>請求明細書!D427</f>
        <v>0</v>
      </c>
      <c r="E427" s="207"/>
      <c r="F427" s="208"/>
      <c r="G427" s="198">
        <f>請求明細書!G427</f>
        <v>0</v>
      </c>
      <c r="H427" s="200"/>
      <c r="I427" s="199"/>
      <c r="J427" s="198">
        <f>請求明細書!J427</f>
        <v>0</v>
      </c>
      <c r="K427" s="199"/>
      <c r="L427" s="50" t="str">
        <f t="shared" ref="L427:L434" si="22">IF(G427*J427=0,"",G427*J427)</f>
        <v/>
      </c>
      <c r="M427" s="57">
        <f>請求明細書!M427</f>
        <v>0</v>
      </c>
    </row>
    <row r="428" spans="1:13" ht="30" customHeight="1">
      <c r="A428" s="44"/>
      <c r="B428" s="204">
        <f>請求明細書!B428</f>
        <v>0</v>
      </c>
      <c r="C428" s="205"/>
      <c r="D428" s="206">
        <f>請求明細書!D428</f>
        <v>0</v>
      </c>
      <c r="E428" s="207"/>
      <c r="F428" s="208"/>
      <c r="G428" s="198">
        <f>請求明細書!G428</f>
        <v>0</v>
      </c>
      <c r="H428" s="200"/>
      <c r="I428" s="199"/>
      <c r="J428" s="198">
        <f>請求明細書!J428</f>
        <v>0</v>
      </c>
      <c r="K428" s="199"/>
      <c r="L428" s="50" t="str">
        <f t="shared" si="22"/>
        <v/>
      </c>
      <c r="M428" s="57">
        <f>請求明細書!M428</f>
        <v>0</v>
      </c>
    </row>
    <row r="429" spans="1:13" ht="30" customHeight="1">
      <c r="A429" s="44"/>
      <c r="B429" s="204">
        <f>請求明細書!B429</f>
        <v>0</v>
      </c>
      <c r="C429" s="205"/>
      <c r="D429" s="206">
        <f>請求明細書!D429</f>
        <v>0</v>
      </c>
      <c r="E429" s="207"/>
      <c r="F429" s="208"/>
      <c r="G429" s="198">
        <f>請求明細書!G429</f>
        <v>0</v>
      </c>
      <c r="H429" s="200"/>
      <c r="I429" s="199"/>
      <c r="J429" s="198">
        <f>請求明細書!J429</f>
        <v>0</v>
      </c>
      <c r="K429" s="199"/>
      <c r="L429" s="50" t="str">
        <f t="shared" si="22"/>
        <v/>
      </c>
      <c r="M429" s="57">
        <f>請求明細書!M429</f>
        <v>0</v>
      </c>
    </row>
    <row r="430" spans="1:13" ht="30" customHeight="1">
      <c r="A430" s="44"/>
      <c r="B430" s="204">
        <f>請求明細書!B430</f>
        <v>0</v>
      </c>
      <c r="C430" s="205"/>
      <c r="D430" s="206">
        <f>請求明細書!D430</f>
        <v>0</v>
      </c>
      <c r="E430" s="207"/>
      <c r="F430" s="208"/>
      <c r="G430" s="198">
        <f>請求明細書!G430</f>
        <v>0</v>
      </c>
      <c r="H430" s="200"/>
      <c r="I430" s="199"/>
      <c r="J430" s="198">
        <f>請求明細書!J430</f>
        <v>0</v>
      </c>
      <c r="K430" s="199"/>
      <c r="L430" s="50" t="str">
        <f t="shared" si="22"/>
        <v/>
      </c>
      <c r="M430" s="57">
        <f>請求明細書!M430</f>
        <v>0</v>
      </c>
    </row>
    <row r="431" spans="1:13" ht="30" customHeight="1">
      <c r="A431" s="44"/>
      <c r="B431" s="204">
        <f>請求明細書!B431</f>
        <v>0</v>
      </c>
      <c r="C431" s="205"/>
      <c r="D431" s="206">
        <f>請求明細書!D431</f>
        <v>0</v>
      </c>
      <c r="E431" s="207"/>
      <c r="F431" s="208"/>
      <c r="G431" s="198">
        <f>請求明細書!G431</f>
        <v>0</v>
      </c>
      <c r="H431" s="200"/>
      <c r="I431" s="199"/>
      <c r="J431" s="198">
        <f>請求明細書!J431</f>
        <v>0</v>
      </c>
      <c r="K431" s="199"/>
      <c r="L431" s="50" t="str">
        <f t="shared" si="22"/>
        <v/>
      </c>
      <c r="M431" s="57">
        <f>請求明細書!M431</f>
        <v>0</v>
      </c>
    </row>
    <row r="432" spans="1:13" ht="30" customHeight="1">
      <c r="A432" s="44"/>
      <c r="B432" s="204">
        <f>請求明細書!B432</f>
        <v>0</v>
      </c>
      <c r="C432" s="205"/>
      <c r="D432" s="206">
        <f>請求明細書!D432</f>
        <v>0</v>
      </c>
      <c r="E432" s="207"/>
      <c r="F432" s="208"/>
      <c r="G432" s="198">
        <f>請求明細書!G432</f>
        <v>0</v>
      </c>
      <c r="H432" s="200"/>
      <c r="I432" s="199"/>
      <c r="J432" s="198">
        <f>請求明細書!J432</f>
        <v>0</v>
      </c>
      <c r="K432" s="199"/>
      <c r="L432" s="50" t="str">
        <f t="shared" si="22"/>
        <v/>
      </c>
      <c r="M432" s="57">
        <f>請求明細書!M432</f>
        <v>0</v>
      </c>
    </row>
    <row r="433" spans="1:13" ht="30" customHeight="1">
      <c r="A433" s="44"/>
      <c r="B433" s="204">
        <f>請求明細書!B433</f>
        <v>0</v>
      </c>
      <c r="C433" s="205"/>
      <c r="D433" s="206">
        <f>請求明細書!D433</f>
        <v>0</v>
      </c>
      <c r="E433" s="207"/>
      <c r="F433" s="208"/>
      <c r="G433" s="198">
        <f>請求明細書!G433</f>
        <v>0</v>
      </c>
      <c r="H433" s="200"/>
      <c r="I433" s="199"/>
      <c r="J433" s="198">
        <f>請求明細書!J433</f>
        <v>0</v>
      </c>
      <c r="K433" s="199"/>
      <c r="L433" s="50" t="str">
        <f t="shared" si="22"/>
        <v/>
      </c>
      <c r="M433" s="57">
        <f>請求明細書!M433</f>
        <v>0</v>
      </c>
    </row>
    <row r="434" spans="1:13" ht="30" customHeight="1">
      <c r="A434" s="44"/>
      <c r="B434" s="204">
        <f>請求明細書!B434</f>
        <v>0</v>
      </c>
      <c r="C434" s="205"/>
      <c r="D434" s="206">
        <f>請求明細書!D434</f>
        <v>0</v>
      </c>
      <c r="E434" s="207"/>
      <c r="F434" s="208"/>
      <c r="G434" s="198">
        <f>請求明細書!G434</f>
        <v>0</v>
      </c>
      <c r="H434" s="200"/>
      <c r="I434" s="199"/>
      <c r="J434" s="198">
        <f>請求明細書!J434</f>
        <v>0</v>
      </c>
      <c r="K434" s="199"/>
      <c r="L434" s="50" t="str">
        <f t="shared" si="22"/>
        <v/>
      </c>
      <c r="M434" s="57">
        <f>請求明細書!M434</f>
        <v>0</v>
      </c>
    </row>
    <row r="435" spans="1:13" ht="30" customHeight="1">
      <c r="A435" s="44"/>
      <c r="B435" s="202" t="s">
        <v>0</v>
      </c>
      <c r="C435" s="203"/>
      <c r="D435" s="203"/>
      <c r="E435" s="203"/>
      <c r="F435" s="203"/>
      <c r="G435" s="203"/>
      <c r="H435" s="203"/>
      <c r="I435" s="203"/>
      <c r="J435" s="203"/>
      <c r="K435" s="203"/>
      <c r="L435" s="26">
        <f>SUM(L427:L434)</f>
        <v>0</v>
      </c>
      <c r="M435" s="58"/>
    </row>
    <row r="436" spans="1:13" ht="30" customHeight="1">
      <c r="A436" s="44"/>
      <c r="B436" s="209">
        <f>請求明細書!B436</f>
        <v>0</v>
      </c>
      <c r="C436" s="210"/>
      <c r="D436" s="211">
        <f>請求明細書!D436</f>
        <v>0</v>
      </c>
      <c r="E436" s="212"/>
      <c r="F436" s="212"/>
      <c r="G436" s="212"/>
      <c r="H436" s="212"/>
      <c r="I436" s="212"/>
      <c r="J436" s="212"/>
      <c r="K436" s="212"/>
      <c r="L436" s="213"/>
      <c r="M436" s="59">
        <f>請求明細書!M436</f>
        <v>0</v>
      </c>
    </row>
    <row r="437" spans="1:13" ht="38.25" customHeight="1">
      <c r="A437" s="44"/>
      <c r="B437" s="201" t="s">
        <v>37</v>
      </c>
      <c r="C437" s="201"/>
      <c r="D437" s="201"/>
      <c r="E437" s="201"/>
      <c r="F437" s="201"/>
      <c r="G437" s="201"/>
      <c r="H437" s="201"/>
      <c r="I437" s="201"/>
      <c r="J437" s="51"/>
      <c r="K437" s="44"/>
      <c r="L437" s="44"/>
      <c r="M437" s="60" t="s">
        <v>61</v>
      </c>
    </row>
    <row r="438" spans="1:13" ht="24.95" customHeight="1" thickBot="1">
      <c r="A438" s="44"/>
      <c r="B438" s="44"/>
      <c r="C438" s="44"/>
      <c r="D438" s="44"/>
      <c r="E438" s="196" t="s">
        <v>9</v>
      </c>
      <c r="F438" s="196"/>
      <c r="G438" s="196"/>
      <c r="H438" s="196"/>
      <c r="I438" s="197"/>
      <c r="J438" s="197"/>
      <c r="K438" s="197"/>
      <c r="L438" s="44"/>
      <c r="M438" s="61"/>
    </row>
    <row r="439" spans="1:13" ht="24.95" customHeight="1" thickTop="1">
      <c r="A439" s="44"/>
      <c r="B439" s="44"/>
      <c r="C439" s="44"/>
      <c r="D439" s="44"/>
      <c r="E439" s="42" t="s">
        <v>56</v>
      </c>
      <c r="F439" s="45">
        <f>請求明細書!F439</f>
        <v>0</v>
      </c>
      <c r="G439" s="43" t="s">
        <v>48</v>
      </c>
      <c r="H439" s="45">
        <f>請求明細書!H439</f>
        <v>0</v>
      </c>
      <c r="I439" s="43" t="s">
        <v>49</v>
      </c>
      <c r="J439" s="45">
        <f>請求明細書!J439</f>
        <v>0</v>
      </c>
      <c r="K439" s="43" t="s">
        <v>50</v>
      </c>
      <c r="L439" s="44"/>
      <c r="M439" s="61"/>
    </row>
    <row r="440" spans="1:13" ht="24.95" customHeight="1">
      <c r="A440" s="44"/>
      <c r="B440" s="219" t="s">
        <v>8</v>
      </c>
      <c r="C440" s="219"/>
      <c r="D440" s="44"/>
      <c r="E440" s="44"/>
      <c r="F440" s="44"/>
      <c r="G440" s="44"/>
      <c r="H440" s="44"/>
      <c r="I440" s="44"/>
      <c r="J440" s="44"/>
      <c r="K440" s="44"/>
      <c r="L440" s="44"/>
      <c r="M440" s="61"/>
    </row>
    <row r="441" spans="1:13" ht="24.95" customHeight="1">
      <c r="A441" s="44"/>
      <c r="B441" s="44"/>
      <c r="C441" s="44"/>
      <c r="D441" s="44"/>
      <c r="E441" s="44"/>
      <c r="F441" s="44"/>
      <c r="G441" s="44"/>
      <c r="H441" s="44"/>
      <c r="I441" s="44"/>
      <c r="J441" s="44"/>
      <c r="K441" s="44"/>
      <c r="L441" s="44"/>
      <c r="M441" s="61"/>
    </row>
    <row r="442" spans="1:13" s="1" customFormat="1" ht="20.100000000000001" customHeight="1">
      <c r="A442" s="46"/>
      <c r="B442" s="220" t="s">
        <v>7</v>
      </c>
      <c r="C442" s="221"/>
      <c r="D442" s="221"/>
      <c r="E442" s="221"/>
      <c r="F442" s="221"/>
      <c r="G442" s="221"/>
      <c r="H442" s="221"/>
      <c r="I442" s="221"/>
      <c r="J442" s="221"/>
      <c r="K442" s="222"/>
      <c r="L442" s="46"/>
      <c r="M442" s="62"/>
    </row>
    <row r="443" spans="1:13" s="1" customFormat="1" ht="20.100000000000001" customHeight="1">
      <c r="A443" s="46"/>
      <c r="B443" s="47">
        <f>請求明細書!B443</f>
        <v>0</v>
      </c>
      <c r="C443" s="66" t="s">
        <v>60</v>
      </c>
      <c r="D443" s="164" t="s">
        <v>57</v>
      </c>
      <c r="E443" s="165"/>
      <c r="F443" s="165"/>
      <c r="G443" s="165"/>
      <c r="H443" s="165"/>
      <c r="I443" s="165"/>
      <c r="J443" s="165"/>
      <c r="K443" s="166"/>
      <c r="L443" s="44"/>
      <c r="M443" s="46"/>
    </row>
    <row r="444" spans="1:13" s="1" customFormat="1" ht="20.100000000000001" customHeight="1">
      <c r="A444" s="46"/>
      <c r="B444" s="47">
        <f>請求明細書!B444</f>
        <v>0</v>
      </c>
      <c r="C444" s="66" t="s">
        <v>55</v>
      </c>
      <c r="D444" s="167"/>
      <c r="E444" s="168"/>
      <c r="F444" s="168"/>
      <c r="G444" s="168"/>
      <c r="H444" s="168"/>
      <c r="I444" s="168"/>
      <c r="J444" s="168"/>
      <c r="K444" s="169"/>
      <c r="L444" s="46"/>
      <c r="M444" s="46"/>
    </row>
    <row r="445" spans="1:13" s="1" customFormat="1" ht="20.100000000000001" customHeight="1">
      <c r="A445" s="46"/>
      <c r="B445" s="214" t="s">
        <v>6</v>
      </c>
      <c r="C445" s="215"/>
      <c r="D445" s="216" t="s">
        <v>1</v>
      </c>
      <c r="E445" s="217"/>
      <c r="F445" s="218"/>
      <c r="G445" s="216" t="s">
        <v>2</v>
      </c>
      <c r="H445" s="217"/>
      <c r="I445" s="218"/>
      <c r="J445" s="216" t="s">
        <v>3</v>
      </c>
      <c r="K445" s="218"/>
      <c r="L445" s="48" t="s">
        <v>4</v>
      </c>
      <c r="M445" s="49" t="s">
        <v>5</v>
      </c>
    </row>
    <row r="446" spans="1:13" ht="30" customHeight="1">
      <c r="A446" s="44"/>
      <c r="B446" s="204">
        <f>請求明細書!B446</f>
        <v>0</v>
      </c>
      <c r="C446" s="205"/>
      <c r="D446" s="206">
        <f>請求明細書!D446</f>
        <v>0</v>
      </c>
      <c r="E446" s="207"/>
      <c r="F446" s="208"/>
      <c r="G446" s="198">
        <f>請求明細書!G446</f>
        <v>0</v>
      </c>
      <c r="H446" s="200"/>
      <c r="I446" s="199"/>
      <c r="J446" s="198">
        <f>請求明細書!J446</f>
        <v>0</v>
      </c>
      <c r="K446" s="199"/>
      <c r="L446" s="50" t="str">
        <f t="shared" ref="L446:L453" si="23">IF(G446*J446=0,"",G446*J446)</f>
        <v/>
      </c>
      <c r="M446" s="57">
        <f>請求明細書!M446</f>
        <v>0</v>
      </c>
    </row>
    <row r="447" spans="1:13" ht="30" customHeight="1">
      <c r="A447" s="44"/>
      <c r="B447" s="204">
        <f>請求明細書!B447</f>
        <v>0</v>
      </c>
      <c r="C447" s="205"/>
      <c r="D447" s="206">
        <f>請求明細書!D447</f>
        <v>0</v>
      </c>
      <c r="E447" s="207"/>
      <c r="F447" s="208"/>
      <c r="G447" s="198">
        <f>請求明細書!G447</f>
        <v>0</v>
      </c>
      <c r="H447" s="200"/>
      <c r="I447" s="199"/>
      <c r="J447" s="198">
        <f>請求明細書!J447</f>
        <v>0</v>
      </c>
      <c r="K447" s="199"/>
      <c r="L447" s="50" t="str">
        <f t="shared" si="23"/>
        <v/>
      </c>
      <c r="M447" s="57">
        <f>請求明細書!M447</f>
        <v>0</v>
      </c>
    </row>
    <row r="448" spans="1:13" ht="30" customHeight="1">
      <c r="A448" s="44"/>
      <c r="B448" s="204">
        <f>請求明細書!B448</f>
        <v>0</v>
      </c>
      <c r="C448" s="205"/>
      <c r="D448" s="206">
        <f>請求明細書!D448</f>
        <v>0</v>
      </c>
      <c r="E448" s="207"/>
      <c r="F448" s="208"/>
      <c r="G448" s="198">
        <f>請求明細書!G448</f>
        <v>0</v>
      </c>
      <c r="H448" s="200"/>
      <c r="I448" s="199"/>
      <c r="J448" s="198">
        <f>請求明細書!J448</f>
        <v>0</v>
      </c>
      <c r="K448" s="199"/>
      <c r="L448" s="50" t="str">
        <f t="shared" si="23"/>
        <v/>
      </c>
      <c r="M448" s="57">
        <f>請求明細書!M448</f>
        <v>0</v>
      </c>
    </row>
    <row r="449" spans="1:13" ht="30" customHeight="1">
      <c r="A449" s="44"/>
      <c r="B449" s="204">
        <f>請求明細書!B449</f>
        <v>0</v>
      </c>
      <c r="C449" s="205"/>
      <c r="D449" s="206">
        <f>請求明細書!D449</f>
        <v>0</v>
      </c>
      <c r="E449" s="207"/>
      <c r="F449" s="208"/>
      <c r="G449" s="198">
        <f>請求明細書!G449</f>
        <v>0</v>
      </c>
      <c r="H449" s="200"/>
      <c r="I449" s="199"/>
      <c r="J449" s="198">
        <f>請求明細書!J449</f>
        <v>0</v>
      </c>
      <c r="K449" s="199"/>
      <c r="L449" s="50" t="str">
        <f t="shared" si="23"/>
        <v/>
      </c>
      <c r="M449" s="57">
        <f>請求明細書!M449</f>
        <v>0</v>
      </c>
    </row>
    <row r="450" spans="1:13" ht="30" customHeight="1">
      <c r="A450" s="44"/>
      <c r="B450" s="204">
        <f>請求明細書!B450</f>
        <v>0</v>
      </c>
      <c r="C450" s="205"/>
      <c r="D450" s="206">
        <f>請求明細書!D450</f>
        <v>0</v>
      </c>
      <c r="E450" s="207"/>
      <c r="F450" s="208"/>
      <c r="G450" s="198">
        <f>請求明細書!G450</f>
        <v>0</v>
      </c>
      <c r="H450" s="200"/>
      <c r="I450" s="199"/>
      <c r="J450" s="198">
        <f>請求明細書!J450</f>
        <v>0</v>
      </c>
      <c r="K450" s="199"/>
      <c r="L450" s="50" t="str">
        <f t="shared" si="23"/>
        <v/>
      </c>
      <c r="M450" s="57">
        <f>請求明細書!M450</f>
        <v>0</v>
      </c>
    </row>
    <row r="451" spans="1:13" ht="30" customHeight="1">
      <c r="A451" s="44"/>
      <c r="B451" s="204">
        <f>請求明細書!B451</f>
        <v>0</v>
      </c>
      <c r="C451" s="205"/>
      <c r="D451" s="206">
        <f>請求明細書!D451</f>
        <v>0</v>
      </c>
      <c r="E451" s="207"/>
      <c r="F451" s="208"/>
      <c r="G451" s="198">
        <f>請求明細書!G451</f>
        <v>0</v>
      </c>
      <c r="H451" s="200"/>
      <c r="I451" s="199"/>
      <c r="J451" s="198">
        <f>請求明細書!J451</f>
        <v>0</v>
      </c>
      <c r="K451" s="199"/>
      <c r="L451" s="50" t="str">
        <f t="shared" si="23"/>
        <v/>
      </c>
      <c r="M451" s="57">
        <f>請求明細書!M451</f>
        <v>0</v>
      </c>
    </row>
    <row r="452" spans="1:13" ht="30" customHeight="1">
      <c r="A452" s="44"/>
      <c r="B452" s="204">
        <f>請求明細書!B452</f>
        <v>0</v>
      </c>
      <c r="C452" s="205"/>
      <c r="D452" s="206">
        <f>請求明細書!D452</f>
        <v>0</v>
      </c>
      <c r="E452" s="207"/>
      <c r="F452" s="208"/>
      <c r="G452" s="198">
        <f>請求明細書!G452</f>
        <v>0</v>
      </c>
      <c r="H452" s="200"/>
      <c r="I452" s="199"/>
      <c r="J452" s="198">
        <f>請求明細書!J452</f>
        <v>0</v>
      </c>
      <c r="K452" s="199"/>
      <c r="L452" s="50" t="str">
        <f t="shared" si="23"/>
        <v/>
      </c>
      <c r="M452" s="57">
        <f>請求明細書!M452</f>
        <v>0</v>
      </c>
    </row>
    <row r="453" spans="1:13" ht="30" customHeight="1">
      <c r="A453" s="44"/>
      <c r="B453" s="204">
        <f>請求明細書!B453</f>
        <v>0</v>
      </c>
      <c r="C453" s="205"/>
      <c r="D453" s="206">
        <f>請求明細書!D453</f>
        <v>0</v>
      </c>
      <c r="E453" s="207"/>
      <c r="F453" s="208"/>
      <c r="G453" s="198">
        <f>請求明細書!G453</f>
        <v>0</v>
      </c>
      <c r="H453" s="200"/>
      <c r="I453" s="199"/>
      <c r="J453" s="198">
        <f>請求明細書!J453</f>
        <v>0</v>
      </c>
      <c r="K453" s="199"/>
      <c r="L453" s="50" t="str">
        <f t="shared" si="23"/>
        <v/>
      </c>
      <c r="M453" s="57">
        <f>請求明細書!M453</f>
        <v>0</v>
      </c>
    </row>
    <row r="454" spans="1:13" ht="30" customHeight="1">
      <c r="A454" s="44"/>
      <c r="B454" s="202" t="s">
        <v>0</v>
      </c>
      <c r="C454" s="203"/>
      <c r="D454" s="203"/>
      <c r="E454" s="203"/>
      <c r="F454" s="203"/>
      <c r="G454" s="203"/>
      <c r="H454" s="203"/>
      <c r="I454" s="203"/>
      <c r="J454" s="203"/>
      <c r="K454" s="203"/>
      <c r="L454" s="26">
        <f>SUM(L446:L453)</f>
        <v>0</v>
      </c>
      <c r="M454" s="58"/>
    </row>
    <row r="455" spans="1:13" ht="30" customHeight="1">
      <c r="A455" s="44"/>
      <c r="B455" s="209">
        <f>請求明細書!B455</f>
        <v>0</v>
      </c>
      <c r="C455" s="210"/>
      <c r="D455" s="211">
        <f>請求明細書!D455</f>
        <v>0</v>
      </c>
      <c r="E455" s="212"/>
      <c r="F455" s="212"/>
      <c r="G455" s="212"/>
      <c r="H455" s="212"/>
      <c r="I455" s="212"/>
      <c r="J455" s="212"/>
      <c r="K455" s="212"/>
      <c r="L455" s="213"/>
      <c r="M455" s="59">
        <f>請求明細書!M455</f>
        <v>0</v>
      </c>
    </row>
    <row r="456" spans="1:13" ht="38.25" customHeight="1">
      <c r="A456" s="44"/>
      <c r="B456" s="201" t="s">
        <v>37</v>
      </c>
      <c r="C456" s="201"/>
      <c r="D456" s="201"/>
      <c r="E456" s="201"/>
      <c r="F456" s="201"/>
      <c r="G456" s="201"/>
      <c r="H456" s="201"/>
      <c r="I456" s="201"/>
      <c r="J456" s="51"/>
      <c r="K456" s="44"/>
      <c r="L456" s="44"/>
      <c r="M456" s="60" t="s">
        <v>61</v>
      </c>
    </row>
    <row r="457" spans="1:13" ht="24.95" customHeight="1" thickBot="1">
      <c r="A457" s="44"/>
      <c r="B457" s="44"/>
      <c r="C457" s="44"/>
      <c r="D457" s="44"/>
      <c r="E457" s="196" t="s">
        <v>9</v>
      </c>
      <c r="F457" s="196"/>
      <c r="G457" s="196"/>
      <c r="H457" s="196"/>
      <c r="I457" s="197"/>
      <c r="J457" s="197"/>
      <c r="K457" s="197"/>
      <c r="L457" s="44"/>
      <c r="M457" s="61"/>
    </row>
    <row r="458" spans="1:13" ht="24.95" customHeight="1" thickTop="1">
      <c r="A458" s="44"/>
      <c r="B458" s="44"/>
      <c r="C458" s="44"/>
      <c r="D458" s="44"/>
      <c r="E458" s="42" t="s">
        <v>56</v>
      </c>
      <c r="F458" s="45">
        <f>請求明細書!F458</f>
        <v>0</v>
      </c>
      <c r="G458" s="43" t="s">
        <v>48</v>
      </c>
      <c r="H458" s="45">
        <f>請求明細書!H458</f>
        <v>0</v>
      </c>
      <c r="I458" s="43" t="s">
        <v>49</v>
      </c>
      <c r="J458" s="45">
        <f>請求明細書!J458</f>
        <v>0</v>
      </c>
      <c r="K458" s="43" t="s">
        <v>50</v>
      </c>
      <c r="L458" s="44"/>
      <c r="M458" s="61"/>
    </row>
    <row r="459" spans="1:13" ht="24.95" customHeight="1">
      <c r="A459" s="44"/>
      <c r="B459" s="219" t="s">
        <v>8</v>
      </c>
      <c r="C459" s="219"/>
      <c r="D459" s="44"/>
      <c r="E459" s="44"/>
      <c r="F459" s="44"/>
      <c r="G459" s="44"/>
      <c r="H459" s="44"/>
      <c r="I459" s="44"/>
      <c r="J459" s="44"/>
      <c r="K459" s="44"/>
      <c r="L459" s="44"/>
      <c r="M459" s="61"/>
    </row>
    <row r="460" spans="1:13" ht="24.95" customHeight="1">
      <c r="A460" s="44"/>
      <c r="B460" s="44"/>
      <c r="C460" s="44"/>
      <c r="D460" s="44"/>
      <c r="E460" s="44"/>
      <c r="F460" s="44"/>
      <c r="G460" s="44"/>
      <c r="H460" s="44"/>
      <c r="I460" s="44"/>
      <c r="J460" s="44"/>
      <c r="K460" s="44"/>
      <c r="L460" s="44"/>
      <c r="M460" s="61"/>
    </row>
    <row r="461" spans="1:13" s="1" customFormat="1" ht="20.100000000000001" customHeight="1">
      <c r="A461" s="46"/>
      <c r="B461" s="220" t="s">
        <v>7</v>
      </c>
      <c r="C461" s="221"/>
      <c r="D461" s="221"/>
      <c r="E461" s="221"/>
      <c r="F461" s="221"/>
      <c r="G461" s="221"/>
      <c r="H461" s="221"/>
      <c r="I461" s="221"/>
      <c r="J461" s="221"/>
      <c r="K461" s="222"/>
      <c r="L461" s="46"/>
      <c r="M461" s="62"/>
    </row>
    <row r="462" spans="1:13" s="1" customFormat="1" ht="20.100000000000001" customHeight="1">
      <c r="A462" s="46"/>
      <c r="B462" s="47">
        <f>請求明細書!B462</f>
        <v>0</v>
      </c>
      <c r="C462" s="66" t="s">
        <v>60</v>
      </c>
      <c r="D462" s="164" t="s">
        <v>57</v>
      </c>
      <c r="E462" s="165"/>
      <c r="F462" s="165"/>
      <c r="G462" s="165"/>
      <c r="H462" s="165"/>
      <c r="I462" s="165"/>
      <c r="J462" s="165"/>
      <c r="K462" s="166"/>
      <c r="L462" s="44"/>
      <c r="M462" s="46"/>
    </row>
    <row r="463" spans="1:13" s="1" customFormat="1" ht="20.100000000000001" customHeight="1">
      <c r="A463" s="46"/>
      <c r="B463" s="47">
        <f>請求明細書!B463</f>
        <v>0</v>
      </c>
      <c r="C463" s="66" t="s">
        <v>55</v>
      </c>
      <c r="D463" s="167"/>
      <c r="E463" s="168"/>
      <c r="F463" s="168"/>
      <c r="G463" s="168"/>
      <c r="H463" s="168"/>
      <c r="I463" s="168"/>
      <c r="J463" s="168"/>
      <c r="K463" s="169"/>
      <c r="L463" s="46"/>
      <c r="M463" s="46"/>
    </row>
    <row r="464" spans="1:13" s="1" customFormat="1" ht="20.100000000000001" customHeight="1">
      <c r="A464" s="46"/>
      <c r="B464" s="214" t="s">
        <v>6</v>
      </c>
      <c r="C464" s="215"/>
      <c r="D464" s="216" t="s">
        <v>1</v>
      </c>
      <c r="E464" s="217"/>
      <c r="F464" s="218"/>
      <c r="G464" s="216" t="s">
        <v>2</v>
      </c>
      <c r="H464" s="217"/>
      <c r="I464" s="218"/>
      <c r="J464" s="216" t="s">
        <v>3</v>
      </c>
      <c r="K464" s="218"/>
      <c r="L464" s="48" t="s">
        <v>4</v>
      </c>
      <c r="M464" s="49" t="s">
        <v>5</v>
      </c>
    </row>
    <row r="465" spans="1:13" ht="30" customHeight="1">
      <c r="A465" s="44"/>
      <c r="B465" s="204">
        <f>請求明細書!B465</f>
        <v>0</v>
      </c>
      <c r="C465" s="205"/>
      <c r="D465" s="206">
        <f>請求明細書!D465</f>
        <v>0</v>
      </c>
      <c r="E465" s="207"/>
      <c r="F465" s="208"/>
      <c r="G465" s="198">
        <f>請求明細書!G465</f>
        <v>0</v>
      </c>
      <c r="H465" s="200"/>
      <c r="I465" s="199"/>
      <c r="J465" s="198">
        <f>請求明細書!J465</f>
        <v>0</v>
      </c>
      <c r="K465" s="199"/>
      <c r="L465" s="50" t="str">
        <f t="shared" ref="L465:L472" si="24">IF(G465*J465=0,"",G465*J465)</f>
        <v/>
      </c>
      <c r="M465" s="57">
        <f>請求明細書!M465</f>
        <v>0</v>
      </c>
    </row>
    <row r="466" spans="1:13" ht="30" customHeight="1">
      <c r="A466" s="44"/>
      <c r="B466" s="204">
        <f>請求明細書!B466</f>
        <v>0</v>
      </c>
      <c r="C466" s="205"/>
      <c r="D466" s="206">
        <f>請求明細書!D466</f>
        <v>0</v>
      </c>
      <c r="E466" s="207"/>
      <c r="F466" s="208"/>
      <c r="G466" s="198">
        <f>請求明細書!G466</f>
        <v>0</v>
      </c>
      <c r="H466" s="200"/>
      <c r="I466" s="199"/>
      <c r="J466" s="198">
        <f>請求明細書!J466</f>
        <v>0</v>
      </c>
      <c r="K466" s="199"/>
      <c r="L466" s="50" t="str">
        <f t="shared" si="24"/>
        <v/>
      </c>
      <c r="M466" s="57">
        <f>請求明細書!M466</f>
        <v>0</v>
      </c>
    </row>
    <row r="467" spans="1:13" ht="30" customHeight="1">
      <c r="A467" s="44"/>
      <c r="B467" s="204">
        <f>請求明細書!B467</f>
        <v>0</v>
      </c>
      <c r="C467" s="205"/>
      <c r="D467" s="206">
        <f>請求明細書!D467</f>
        <v>0</v>
      </c>
      <c r="E467" s="207"/>
      <c r="F467" s="208"/>
      <c r="G467" s="198">
        <f>請求明細書!G467</f>
        <v>0</v>
      </c>
      <c r="H467" s="200"/>
      <c r="I467" s="199"/>
      <c r="J467" s="198">
        <f>請求明細書!J467</f>
        <v>0</v>
      </c>
      <c r="K467" s="199"/>
      <c r="L467" s="50" t="str">
        <f t="shared" si="24"/>
        <v/>
      </c>
      <c r="M467" s="57">
        <f>請求明細書!M467</f>
        <v>0</v>
      </c>
    </row>
    <row r="468" spans="1:13" ht="30" customHeight="1">
      <c r="A468" s="44"/>
      <c r="B468" s="204">
        <f>請求明細書!B468</f>
        <v>0</v>
      </c>
      <c r="C468" s="205"/>
      <c r="D468" s="206">
        <f>請求明細書!D468</f>
        <v>0</v>
      </c>
      <c r="E468" s="207"/>
      <c r="F468" s="208"/>
      <c r="G468" s="198">
        <f>請求明細書!G468</f>
        <v>0</v>
      </c>
      <c r="H468" s="200"/>
      <c r="I468" s="199"/>
      <c r="J468" s="198">
        <f>請求明細書!J468</f>
        <v>0</v>
      </c>
      <c r="K468" s="199"/>
      <c r="L468" s="50" t="str">
        <f t="shared" si="24"/>
        <v/>
      </c>
      <c r="M468" s="57">
        <f>請求明細書!M468</f>
        <v>0</v>
      </c>
    </row>
    <row r="469" spans="1:13" ht="30" customHeight="1">
      <c r="A469" s="44"/>
      <c r="B469" s="204">
        <f>請求明細書!B469</f>
        <v>0</v>
      </c>
      <c r="C469" s="205"/>
      <c r="D469" s="206">
        <f>請求明細書!D469</f>
        <v>0</v>
      </c>
      <c r="E469" s="207"/>
      <c r="F469" s="208"/>
      <c r="G469" s="198">
        <f>請求明細書!G469</f>
        <v>0</v>
      </c>
      <c r="H469" s="200"/>
      <c r="I469" s="199"/>
      <c r="J469" s="198">
        <f>請求明細書!J469</f>
        <v>0</v>
      </c>
      <c r="K469" s="199"/>
      <c r="L469" s="50" t="str">
        <f t="shared" si="24"/>
        <v/>
      </c>
      <c r="M469" s="57">
        <f>請求明細書!M469</f>
        <v>0</v>
      </c>
    </row>
    <row r="470" spans="1:13" ht="30" customHeight="1">
      <c r="A470" s="44"/>
      <c r="B470" s="204">
        <f>請求明細書!B470</f>
        <v>0</v>
      </c>
      <c r="C470" s="205"/>
      <c r="D470" s="206">
        <f>請求明細書!D470</f>
        <v>0</v>
      </c>
      <c r="E470" s="207"/>
      <c r="F470" s="208"/>
      <c r="G470" s="198">
        <f>請求明細書!G470</f>
        <v>0</v>
      </c>
      <c r="H470" s="200"/>
      <c r="I470" s="199"/>
      <c r="J470" s="198">
        <f>請求明細書!J470</f>
        <v>0</v>
      </c>
      <c r="K470" s="199"/>
      <c r="L470" s="50" t="str">
        <f t="shared" si="24"/>
        <v/>
      </c>
      <c r="M470" s="57">
        <f>請求明細書!M470</f>
        <v>0</v>
      </c>
    </row>
    <row r="471" spans="1:13" ht="30" customHeight="1">
      <c r="A471" s="44"/>
      <c r="B471" s="204">
        <f>請求明細書!B471</f>
        <v>0</v>
      </c>
      <c r="C471" s="205"/>
      <c r="D471" s="206">
        <f>請求明細書!D471</f>
        <v>0</v>
      </c>
      <c r="E471" s="207"/>
      <c r="F471" s="208"/>
      <c r="G471" s="198">
        <f>請求明細書!G471</f>
        <v>0</v>
      </c>
      <c r="H471" s="200"/>
      <c r="I471" s="199"/>
      <c r="J471" s="198">
        <f>請求明細書!J471</f>
        <v>0</v>
      </c>
      <c r="K471" s="199"/>
      <c r="L471" s="50" t="str">
        <f t="shared" si="24"/>
        <v/>
      </c>
      <c r="M471" s="57">
        <f>請求明細書!M471</f>
        <v>0</v>
      </c>
    </row>
    <row r="472" spans="1:13" ht="30" customHeight="1">
      <c r="A472" s="44"/>
      <c r="B472" s="204">
        <f>請求明細書!B472</f>
        <v>0</v>
      </c>
      <c r="C472" s="205"/>
      <c r="D472" s="206">
        <f>請求明細書!D472</f>
        <v>0</v>
      </c>
      <c r="E472" s="207"/>
      <c r="F472" s="208"/>
      <c r="G472" s="198">
        <f>請求明細書!G472</f>
        <v>0</v>
      </c>
      <c r="H472" s="200"/>
      <c r="I472" s="199"/>
      <c r="J472" s="198">
        <f>請求明細書!J472</f>
        <v>0</v>
      </c>
      <c r="K472" s="199"/>
      <c r="L472" s="50" t="str">
        <f t="shared" si="24"/>
        <v/>
      </c>
      <c r="M472" s="57">
        <f>請求明細書!M472</f>
        <v>0</v>
      </c>
    </row>
    <row r="473" spans="1:13" ht="30" customHeight="1">
      <c r="A473" s="44"/>
      <c r="B473" s="202" t="s">
        <v>0</v>
      </c>
      <c r="C473" s="203"/>
      <c r="D473" s="203"/>
      <c r="E473" s="203"/>
      <c r="F473" s="203"/>
      <c r="G473" s="203"/>
      <c r="H473" s="203"/>
      <c r="I473" s="203"/>
      <c r="J473" s="203"/>
      <c r="K473" s="203"/>
      <c r="L473" s="26">
        <f>SUM(L465:L472)</f>
        <v>0</v>
      </c>
      <c r="M473" s="58"/>
    </row>
    <row r="474" spans="1:13" ht="30" customHeight="1">
      <c r="A474" s="44"/>
      <c r="B474" s="209">
        <f>請求明細書!B474</f>
        <v>0</v>
      </c>
      <c r="C474" s="210"/>
      <c r="D474" s="211">
        <f>請求明細書!D474</f>
        <v>0</v>
      </c>
      <c r="E474" s="212"/>
      <c r="F474" s="212"/>
      <c r="G474" s="212"/>
      <c r="H474" s="212"/>
      <c r="I474" s="212"/>
      <c r="J474" s="212"/>
      <c r="K474" s="212"/>
      <c r="L474" s="213"/>
      <c r="M474" s="59">
        <f>請求明細書!M474</f>
        <v>0</v>
      </c>
    </row>
    <row r="475" spans="1:13" ht="38.25" customHeight="1">
      <c r="A475" s="44"/>
      <c r="B475" s="201" t="s">
        <v>37</v>
      </c>
      <c r="C475" s="201"/>
      <c r="D475" s="201"/>
      <c r="E475" s="201"/>
      <c r="F475" s="201"/>
      <c r="G475" s="201"/>
      <c r="H475" s="201"/>
      <c r="I475" s="201"/>
      <c r="J475" s="51"/>
      <c r="K475" s="44"/>
      <c r="L475" s="44"/>
      <c r="M475" s="60" t="s">
        <v>61</v>
      </c>
    </row>
    <row r="476" spans="1:13" ht="24.95" customHeight="1" thickBot="1">
      <c r="A476" s="44"/>
      <c r="B476" s="44"/>
      <c r="C476" s="44"/>
      <c r="D476" s="44"/>
      <c r="E476" s="196" t="s">
        <v>9</v>
      </c>
      <c r="F476" s="196"/>
      <c r="G476" s="196"/>
      <c r="H476" s="196"/>
      <c r="I476" s="197"/>
      <c r="J476" s="197"/>
      <c r="K476" s="197"/>
      <c r="L476" s="44"/>
      <c r="M476" s="61"/>
    </row>
    <row r="477" spans="1:13" ht="24.95" customHeight="1" thickTop="1">
      <c r="A477" s="44"/>
      <c r="B477" s="44"/>
      <c r="C477" s="44"/>
      <c r="D477" s="44"/>
      <c r="E477" s="42" t="s">
        <v>56</v>
      </c>
      <c r="F477" s="45">
        <f>請求明細書!F477</f>
        <v>0</v>
      </c>
      <c r="G477" s="43" t="s">
        <v>48</v>
      </c>
      <c r="H477" s="45">
        <f>請求明細書!H477</f>
        <v>0</v>
      </c>
      <c r="I477" s="43" t="s">
        <v>49</v>
      </c>
      <c r="J477" s="45">
        <f>請求明細書!J477</f>
        <v>0</v>
      </c>
      <c r="K477" s="43" t="s">
        <v>50</v>
      </c>
      <c r="L477" s="44"/>
      <c r="M477" s="61"/>
    </row>
    <row r="478" spans="1:13" ht="24.95" customHeight="1">
      <c r="A478" s="44"/>
      <c r="B478" s="219" t="s">
        <v>8</v>
      </c>
      <c r="C478" s="219"/>
      <c r="D478" s="44"/>
      <c r="E478" s="44"/>
      <c r="F478" s="44"/>
      <c r="G478" s="44"/>
      <c r="H478" s="44"/>
      <c r="I478" s="44"/>
      <c r="J478" s="44"/>
      <c r="K478" s="44"/>
      <c r="L478" s="44"/>
      <c r="M478" s="61"/>
    </row>
    <row r="479" spans="1:13" ht="24.95" customHeight="1">
      <c r="A479" s="44"/>
      <c r="B479" s="44"/>
      <c r="C479" s="44"/>
      <c r="D479" s="44"/>
      <c r="E479" s="44"/>
      <c r="F479" s="44"/>
      <c r="G479" s="44"/>
      <c r="H479" s="44"/>
      <c r="I479" s="44"/>
      <c r="J479" s="44"/>
      <c r="K479" s="44"/>
      <c r="L479" s="44"/>
      <c r="M479" s="61"/>
    </row>
    <row r="480" spans="1:13" s="1" customFormat="1" ht="20.100000000000001" customHeight="1">
      <c r="A480" s="46"/>
      <c r="B480" s="220" t="s">
        <v>7</v>
      </c>
      <c r="C480" s="221"/>
      <c r="D480" s="221"/>
      <c r="E480" s="221"/>
      <c r="F480" s="221"/>
      <c r="G480" s="221"/>
      <c r="H480" s="221"/>
      <c r="I480" s="221"/>
      <c r="J480" s="221"/>
      <c r="K480" s="222"/>
      <c r="L480" s="46"/>
      <c r="M480" s="62"/>
    </row>
    <row r="481" spans="1:13" s="1" customFormat="1" ht="20.100000000000001" customHeight="1">
      <c r="A481" s="46"/>
      <c r="B481" s="47">
        <f>請求明細書!B481</f>
        <v>0</v>
      </c>
      <c r="C481" s="66" t="s">
        <v>60</v>
      </c>
      <c r="D481" s="164" t="s">
        <v>57</v>
      </c>
      <c r="E481" s="165"/>
      <c r="F481" s="165"/>
      <c r="G481" s="165"/>
      <c r="H481" s="165"/>
      <c r="I481" s="165"/>
      <c r="J481" s="165"/>
      <c r="K481" s="166"/>
      <c r="L481" s="44"/>
      <c r="M481" s="46"/>
    </row>
    <row r="482" spans="1:13" s="1" customFormat="1" ht="20.100000000000001" customHeight="1">
      <c r="A482" s="46"/>
      <c r="B482" s="47">
        <f>請求明細書!B482</f>
        <v>0</v>
      </c>
      <c r="C482" s="66" t="s">
        <v>55</v>
      </c>
      <c r="D482" s="167"/>
      <c r="E482" s="168"/>
      <c r="F482" s="168"/>
      <c r="G482" s="168"/>
      <c r="H482" s="168"/>
      <c r="I482" s="168"/>
      <c r="J482" s="168"/>
      <c r="K482" s="169"/>
      <c r="L482" s="46"/>
      <c r="M482" s="46"/>
    </row>
    <row r="483" spans="1:13" s="1" customFormat="1" ht="20.100000000000001" customHeight="1">
      <c r="A483" s="46"/>
      <c r="B483" s="214" t="s">
        <v>6</v>
      </c>
      <c r="C483" s="215"/>
      <c r="D483" s="216" t="s">
        <v>1</v>
      </c>
      <c r="E483" s="217"/>
      <c r="F483" s="218"/>
      <c r="G483" s="216" t="s">
        <v>2</v>
      </c>
      <c r="H483" s="217"/>
      <c r="I483" s="218"/>
      <c r="J483" s="216" t="s">
        <v>3</v>
      </c>
      <c r="K483" s="218"/>
      <c r="L483" s="48" t="s">
        <v>4</v>
      </c>
      <c r="M483" s="49" t="s">
        <v>5</v>
      </c>
    </row>
    <row r="484" spans="1:13" ht="30" customHeight="1">
      <c r="A484" s="44"/>
      <c r="B484" s="204">
        <f>請求明細書!B484</f>
        <v>0</v>
      </c>
      <c r="C484" s="205"/>
      <c r="D484" s="206">
        <f>請求明細書!D484</f>
        <v>0</v>
      </c>
      <c r="E484" s="207"/>
      <c r="F484" s="208"/>
      <c r="G484" s="198">
        <f>請求明細書!G484</f>
        <v>0</v>
      </c>
      <c r="H484" s="200"/>
      <c r="I484" s="199"/>
      <c r="J484" s="198">
        <f>請求明細書!J484</f>
        <v>0</v>
      </c>
      <c r="K484" s="199"/>
      <c r="L484" s="50" t="str">
        <f t="shared" ref="L484:L491" si="25">IF(G484*J484=0,"",G484*J484)</f>
        <v/>
      </c>
      <c r="M484" s="57">
        <f>請求明細書!M484</f>
        <v>0</v>
      </c>
    </row>
    <row r="485" spans="1:13" ht="30" customHeight="1">
      <c r="A485" s="44"/>
      <c r="B485" s="204">
        <f>請求明細書!B485</f>
        <v>0</v>
      </c>
      <c r="C485" s="205"/>
      <c r="D485" s="206">
        <f>請求明細書!D485</f>
        <v>0</v>
      </c>
      <c r="E485" s="207"/>
      <c r="F485" s="208"/>
      <c r="G485" s="198">
        <f>請求明細書!G485</f>
        <v>0</v>
      </c>
      <c r="H485" s="200"/>
      <c r="I485" s="199"/>
      <c r="J485" s="198">
        <f>請求明細書!J485</f>
        <v>0</v>
      </c>
      <c r="K485" s="199"/>
      <c r="L485" s="50" t="str">
        <f t="shared" si="25"/>
        <v/>
      </c>
      <c r="M485" s="57">
        <f>請求明細書!M485</f>
        <v>0</v>
      </c>
    </row>
    <row r="486" spans="1:13" ht="30" customHeight="1">
      <c r="A486" s="44"/>
      <c r="B486" s="204">
        <f>請求明細書!B486</f>
        <v>0</v>
      </c>
      <c r="C486" s="205"/>
      <c r="D486" s="206">
        <f>請求明細書!D486</f>
        <v>0</v>
      </c>
      <c r="E486" s="207"/>
      <c r="F486" s="208"/>
      <c r="G486" s="198">
        <f>請求明細書!G486</f>
        <v>0</v>
      </c>
      <c r="H486" s="200"/>
      <c r="I486" s="199"/>
      <c r="J486" s="198">
        <f>請求明細書!J486</f>
        <v>0</v>
      </c>
      <c r="K486" s="199"/>
      <c r="L486" s="50" t="str">
        <f t="shared" si="25"/>
        <v/>
      </c>
      <c r="M486" s="57">
        <f>請求明細書!M486</f>
        <v>0</v>
      </c>
    </row>
    <row r="487" spans="1:13" ht="30" customHeight="1">
      <c r="A487" s="44"/>
      <c r="B487" s="204">
        <f>請求明細書!B487</f>
        <v>0</v>
      </c>
      <c r="C487" s="205"/>
      <c r="D487" s="206">
        <f>請求明細書!D487</f>
        <v>0</v>
      </c>
      <c r="E487" s="207"/>
      <c r="F487" s="208"/>
      <c r="G487" s="198">
        <f>請求明細書!G487</f>
        <v>0</v>
      </c>
      <c r="H487" s="200"/>
      <c r="I487" s="199"/>
      <c r="J487" s="198">
        <f>請求明細書!J487</f>
        <v>0</v>
      </c>
      <c r="K487" s="199"/>
      <c r="L487" s="50" t="str">
        <f t="shared" si="25"/>
        <v/>
      </c>
      <c r="M487" s="57">
        <f>請求明細書!M487</f>
        <v>0</v>
      </c>
    </row>
    <row r="488" spans="1:13" ht="30" customHeight="1">
      <c r="A488" s="44"/>
      <c r="B488" s="204">
        <f>請求明細書!B488</f>
        <v>0</v>
      </c>
      <c r="C488" s="205"/>
      <c r="D488" s="206">
        <f>請求明細書!D488</f>
        <v>0</v>
      </c>
      <c r="E488" s="207"/>
      <c r="F488" s="208"/>
      <c r="G488" s="198">
        <f>請求明細書!G488</f>
        <v>0</v>
      </c>
      <c r="H488" s="200"/>
      <c r="I488" s="199"/>
      <c r="J488" s="198">
        <f>請求明細書!J488</f>
        <v>0</v>
      </c>
      <c r="K488" s="199"/>
      <c r="L488" s="50" t="str">
        <f t="shared" si="25"/>
        <v/>
      </c>
      <c r="M488" s="57">
        <f>請求明細書!M488</f>
        <v>0</v>
      </c>
    </row>
    <row r="489" spans="1:13" ht="30" customHeight="1">
      <c r="A489" s="44"/>
      <c r="B489" s="204">
        <f>請求明細書!B489</f>
        <v>0</v>
      </c>
      <c r="C489" s="205"/>
      <c r="D489" s="206">
        <f>請求明細書!D489</f>
        <v>0</v>
      </c>
      <c r="E489" s="207"/>
      <c r="F489" s="208"/>
      <c r="G489" s="198">
        <f>請求明細書!G489</f>
        <v>0</v>
      </c>
      <c r="H489" s="200"/>
      <c r="I489" s="199"/>
      <c r="J489" s="198">
        <f>請求明細書!J489</f>
        <v>0</v>
      </c>
      <c r="K489" s="199"/>
      <c r="L489" s="50" t="str">
        <f t="shared" si="25"/>
        <v/>
      </c>
      <c r="M489" s="57">
        <f>請求明細書!M489</f>
        <v>0</v>
      </c>
    </row>
    <row r="490" spans="1:13" ht="30" customHeight="1">
      <c r="A490" s="44"/>
      <c r="B490" s="204">
        <f>請求明細書!B490</f>
        <v>0</v>
      </c>
      <c r="C490" s="205"/>
      <c r="D490" s="206">
        <f>請求明細書!D490</f>
        <v>0</v>
      </c>
      <c r="E490" s="207"/>
      <c r="F490" s="208"/>
      <c r="G490" s="198">
        <f>請求明細書!G490</f>
        <v>0</v>
      </c>
      <c r="H490" s="200"/>
      <c r="I490" s="199"/>
      <c r="J490" s="198">
        <f>請求明細書!J490</f>
        <v>0</v>
      </c>
      <c r="K490" s="199"/>
      <c r="L490" s="50" t="str">
        <f t="shared" si="25"/>
        <v/>
      </c>
      <c r="M490" s="57">
        <f>請求明細書!M490</f>
        <v>0</v>
      </c>
    </row>
    <row r="491" spans="1:13" ht="30" customHeight="1">
      <c r="A491" s="44"/>
      <c r="B491" s="204">
        <f>請求明細書!B491</f>
        <v>0</v>
      </c>
      <c r="C491" s="205"/>
      <c r="D491" s="206">
        <f>請求明細書!D491</f>
        <v>0</v>
      </c>
      <c r="E491" s="207"/>
      <c r="F491" s="208"/>
      <c r="G491" s="198">
        <f>請求明細書!G491</f>
        <v>0</v>
      </c>
      <c r="H491" s="200"/>
      <c r="I491" s="199"/>
      <c r="J491" s="198">
        <f>請求明細書!J491</f>
        <v>0</v>
      </c>
      <c r="K491" s="199"/>
      <c r="L491" s="50" t="str">
        <f t="shared" si="25"/>
        <v/>
      </c>
      <c r="M491" s="57">
        <f>請求明細書!M491</f>
        <v>0</v>
      </c>
    </row>
    <row r="492" spans="1:13" ht="30" customHeight="1">
      <c r="A492" s="44"/>
      <c r="B492" s="202" t="s">
        <v>0</v>
      </c>
      <c r="C492" s="203"/>
      <c r="D492" s="203"/>
      <c r="E492" s="203"/>
      <c r="F492" s="203"/>
      <c r="G492" s="203"/>
      <c r="H492" s="203"/>
      <c r="I492" s="203"/>
      <c r="J492" s="203"/>
      <c r="K492" s="203"/>
      <c r="L492" s="26">
        <f>SUM(L484:L491)</f>
        <v>0</v>
      </c>
      <c r="M492" s="58"/>
    </row>
    <row r="493" spans="1:13" ht="30" customHeight="1">
      <c r="A493" s="44"/>
      <c r="B493" s="209">
        <f>請求明細書!B493</f>
        <v>0</v>
      </c>
      <c r="C493" s="210"/>
      <c r="D493" s="211">
        <f>請求明細書!D493</f>
        <v>0</v>
      </c>
      <c r="E493" s="212"/>
      <c r="F493" s="212"/>
      <c r="G493" s="212"/>
      <c r="H493" s="212"/>
      <c r="I493" s="212"/>
      <c r="J493" s="212"/>
      <c r="K493" s="212"/>
      <c r="L493" s="213"/>
      <c r="M493" s="59">
        <f>請求明細書!M493</f>
        <v>0</v>
      </c>
    </row>
    <row r="494" spans="1:13" ht="38.25" customHeight="1">
      <c r="A494" s="44"/>
      <c r="B494" s="201" t="s">
        <v>37</v>
      </c>
      <c r="C494" s="201"/>
      <c r="D494" s="201"/>
      <c r="E494" s="201"/>
      <c r="F494" s="201"/>
      <c r="G494" s="201"/>
      <c r="H494" s="201"/>
      <c r="I494" s="201"/>
      <c r="J494" s="51"/>
      <c r="K494" s="44"/>
      <c r="L494" s="44"/>
      <c r="M494" s="60" t="s">
        <v>61</v>
      </c>
    </row>
    <row r="495" spans="1:13" ht="24.95" customHeight="1" thickBot="1">
      <c r="A495" s="44"/>
      <c r="B495" s="44"/>
      <c r="C495" s="44"/>
      <c r="D495" s="44"/>
      <c r="E495" s="196" t="s">
        <v>9</v>
      </c>
      <c r="F495" s="196"/>
      <c r="G495" s="196"/>
      <c r="H495" s="196"/>
      <c r="I495" s="197"/>
      <c r="J495" s="197"/>
      <c r="K495" s="197"/>
      <c r="L495" s="44"/>
      <c r="M495" s="61"/>
    </row>
    <row r="496" spans="1:13" ht="24.95" customHeight="1" thickTop="1">
      <c r="A496" s="44"/>
      <c r="B496" s="44"/>
      <c r="C496" s="44"/>
      <c r="D496" s="44"/>
      <c r="E496" s="42" t="s">
        <v>56</v>
      </c>
      <c r="F496" s="45">
        <f>請求明細書!F496</f>
        <v>0</v>
      </c>
      <c r="G496" s="43" t="s">
        <v>48</v>
      </c>
      <c r="H496" s="45">
        <f>請求明細書!H496</f>
        <v>0</v>
      </c>
      <c r="I496" s="43" t="s">
        <v>49</v>
      </c>
      <c r="J496" s="45">
        <f>請求明細書!J496</f>
        <v>0</v>
      </c>
      <c r="K496" s="43" t="s">
        <v>50</v>
      </c>
      <c r="L496" s="44"/>
      <c r="M496" s="61"/>
    </row>
    <row r="497" spans="1:13" ht="24.95" customHeight="1">
      <c r="A497" s="44"/>
      <c r="B497" s="219" t="s">
        <v>8</v>
      </c>
      <c r="C497" s="219"/>
      <c r="D497" s="44"/>
      <c r="E497" s="44"/>
      <c r="F497" s="44"/>
      <c r="G497" s="44"/>
      <c r="H497" s="44"/>
      <c r="I497" s="44"/>
      <c r="J497" s="44"/>
      <c r="K497" s="44"/>
      <c r="L497" s="44"/>
      <c r="M497" s="61"/>
    </row>
    <row r="498" spans="1:13" ht="24.95" customHeight="1">
      <c r="A498" s="44"/>
      <c r="B498" s="44"/>
      <c r="C498" s="44"/>
      <c r="D498" s="44"/>
      <c r="E498" s="44"/>
      <c r="F498" s="44"/>
      <c r="G498" s="44"/>
      <c r="H498" s="44"/>
      <c r="I498" s="44"/>
      <c r="J498" s="44"/>
      <c r="K498" s="44"/>
      <c r="L498" s="44"/>
      <c r="M498" s="61"/>
    </row>
    <row r="499" spans="1:13" s="1" customFormat="1" ht="20.100000000000001" customHeight="1">
      <c r="A499" s="46"/>
      <c r="B499" s="220" t="s">
        <v>7</v>
      </c>
      <c r="C499" s="221"/>
      <c r="D499" s="221"/>
      <c r="E499" s="221"/>
      <c r="F499" s="221"/>
      <c r="G499" s="221"/>
      <c r="H499" s="221"/>
      <c r="I499" s="221"/>
      <c r="J499" s="221"/>
      <c r="K499" s="222"/>
      <c r="L499" s="46"/>
      <c r="M499" s="62"/>
    </row>
    <row r="500" spans="1:13" s="1" customFormat="1" ht="20.100000000000001" customHeight="1">
      <c r="A500" s="46"/>
      <c r="B500" s="47">
        <f>請求明細書!B500</f>
        <v>0</v>
      </c>
      <c r="C500" s="66" t="s">
        <v>60</v>
      </c>
      <c r="D500" s="164" t="s">
        <v>57</v>
      </c>
      <c r="E500" s="165"/>
      <c r="F500" s="165"/>
      <c r="G500" s="165"/>
      <c r="H500" s="165"/>
      <c r="I500" s="165"/>
      <c r="J500" s="165"/>
      <c r="K500" s="166"/>
      <c r="L500" s="44"/>
      <c r="M500" s="46"/>
    </row>
    <row r="501" spans="1:13" s="1" customFormat="1" ht="20.100000000000001" customHeight="1">
      <c r="A501" s="46"/>
      <c r="B501" s="47">
        <f>請求明細書!B501</f>
        <v>0</v>
      </c>
      <c r="C501" s="66" t="s">
        <v>55</v>
      </c>
      <c r="D501" s="167"/>
      <c r="E501" s="168"/>
      <c r="F501" s="168"/>
      <c r="G501" s="168"/>
      <c r="H501" s="168"/>
      <c r="I501" s="168"/>
      <c r="J501" s="168"/>
      <c r="K501" s="169"/>
      <c r="L501" s="46"/>
      <c r="M501" s="46"/>
    </row>
    <row r="502" spans="1:13" s="1" customFormat="1" ht="20.100000000000001" customHeight="1">
      <c r="A502" s="46"/>
      <c r="B502" s="214" t="s">
        <v>6</v>
      </c>
      <c r="C502" s="215"/>
      <c r="D502" s="216" t="s">
        <v>1</v>
      </c>
      <c r="E502" s="217"/>
      <c r="F502" s="218"/>
      <c r="G502" s="216" t="s">
        <v>2</v>
      </c>
      <c r="H502" s="217"/>
      <c r="I502" s="218"/>
      <c r="J502" s="216" t="s">
        <v>3</v>
      </c>
      <c r="K502" s="218"/>
      <c r="L502" s="48" t="s">
        <v>4</v>
      </c>
      <c r="M502" s="49" t="s">
        <v>5</v>
      </c>
    </row>
    <row r="503" spans="1:13" ht="30" customHeight="1">
      <c r="A503" s="44"/>
      <c r="B503" s="204">
        <f>請求明細書!B503</f>
        <v>0</v>
      </c>
      <c r="C503" s="205"/>
      <c r="D503" s="206">
        <f>請求明細書!D503</f>
        <v>0</v>
      </c>
      <c r="E503" s="207"/>
      <c r="F503" s="208"/>
      <c r="G503" s="198">
        <f>請求明細書!G503</f>
        <v>0</v>
      </c>
      <c r="H503" s="200"/>
      <c r="I503" s="199"/>
      <c r="J503" s="198">
        <f>請求明細書!J503</f>
        <v>0</v>
      </c>
      <c r="K503" s="199"/>
      <c r="L503" s="50" t="str">
        <f t="shared" ref="L503:L510" si="26">IF(G503*J503=0,"",G503*J503)</f>
        <v/>
      </c>
      <c r="M503" s="57">
        <f>請求明細書!M503</f>
        <v>0</v>
      </c>
    </row>
    <row r="504" spans="1:13" ht="30" customHeight="1">
      <c r="A504" s="44"/>
      <c r="B504" s="204">
        <f>請求明細書!B504</f>
        <v>0</v>
      </c>
      <c r="C504" s="205"/>
      <c r="D504" s="206">
        <f>請求明細書!D504</f>
        <v>0</v>
      </c>
      <c r="E504" s="207"/>
      <c r="F504" s="208"/>
      <c r="G504" s="198">
        <f>請求明細書!G504</f>
        <v>0</v>
      </c>
      <c r="H504" s="200"/>
      <c r="I504" s="199"/>
      <c r="J504" s="198">
        <f>請求明細書!J504</f>
        <v>0</v>
      </c>
      <c r="K504" s="199"/>
      <c r="L504" s="50" t="str">
        <f t="shared" si="26"/>
        <v/>
      </c>
      <c r="M504" s="57">
        <f>請求明細書!M504</f>
        <v>0</v>
      </c>
    </row>
    <row r="505" spans="1:13" ht="30" customHeight="1">
      <c r="A505" s="44"/>
      <c r="B505" s="204">
        <f>請求明細書!B505</f>
        <v>0</v>
      </c>
      <c r="C505" s="205"/>
      <c r="D505" s="206">
        <f>請求明細書!D505</f>
        <v>0</v>
      </c>
      <c r="E505" s="207"/>
      <c r="F505" s="208"/>
      <c r="G505" s="198">
        <f>請求明細書!G505</f>
        <v>0</v>
      </c>
      <c r="H505" s="200"/>
      <c r="I505" s="199"/>
      <c r="J505" s="198">
        <f>請求明細書!J505</f>
        <v>0</v>
      </c>
      <c r="K505" s="199"/>
      <c r="L505" s="50" t="str">
        <f t="shared" si="26"/>
        <v/>
      </c>
      <c r="M505" s="57">
        <f>請求明細書!M505</f>
        <v>0</v>
      </c>
    </row>
    <row r="506" spans="1:13" ht="30" customHeight="1">
      <c r="A506" s="44"/>
      <c r="B506" s="204">
        <f>請求明細書!B506</f>
        <v>0</v>
      </c>
      <c r="C506" s="205"/>
      <c r="D506" s="206">
        <f>請求明細書!D506</f>
        <v>0</v>
      </c>
      <c r="E506" s="207"/>
      <c r="F506" s="208"/>
      <c r="G506" s="198">
        <f>請求明細書!G506</f>
        <v>0</v>
      </c>
      <c r="H506" s="200"/>
      <c r="I506" s="199"/>
      <c r="J506" s="198">
        <f>請求明細書!J506</f>
        <v>0</v>
      </c>
      <c r="K506" s="199"/>
      <c r="L506" s="50" t="str">
        <f t="shared" si="26"/>
        <v/>
      </c>
      <c r="M506" s="57">
        <f>請求明細書!M506</f>
        <v>0</v>
      </c>
    </row>
    <row r="507" spans="1:13" ht="30" customHeight="1">
      <c r="A507" s="44"/>
      <c r="B507" s="204">
        <f>請求明細書!B507</f>
        <v>0</v>
      </c>
      <c r="C507" s="205"/>
      <c r="D507" s="206">
        <f>請求明細書!D507</f>
        <v>0</v>
      </c>
      <c r="E507" s="207"/>
      <c r="F507" s="208"/>
      <c r="G507" s="198">
        <f>請求明細書!G507</f>
        <v>0</v>
      </c>
      <c r="H507" s="200"/>
      <c r="I507" s="199"/>
      <c r="J507" s="198">
        <f>請求明細書!J507</f>
        <v>0</v>
      </c>
      <c r="K507" s="199"/>
      <c r="L507" s="50" t="str">
        <f t="shared" si="26"/>
        <v/>
      </c>
      <c r="M507" s="57">
        <f>請求明細書!M507</f>
        <v>0</v>
      </c>
    </row>
    <row r="508" spans="1:13" ht="30" customHeight="1">
      <c r="A508" s="44"/>
      <c r="B508" s="204">
        <f>請求明細書!B508</f>
        <v>0</v>
      </c>
      <c r="C508" s="205"/>
      <c r="D508" s="206">
        <f>請求明細書!D508</f>
        <v>0</v>
      </c>
      <c r="E508" s="207"/>
      <c r="F508" s="208"/>
      <c r="G508" s="198">
        <f>請求明細書!G508</f>
        <v>0</v>
      </c>
      <c r="H508" s="200"/>
      <c r="I508" s="199"/>
      <c r="J508" s="198">
        <f>請求明細書!J508</f>
        <v>0</v>
      </c>
      <c r="K508" s="199"/>
      <c r="L508" s="50" t="str">
        <f t="shared" si="26"/>
        <v/>
      </c>
      <c r="M508" s="57">
        <f>請求明細書!M508</f>
        <v>0</v>
      </c>
    </row>
    <row r="509" spans="1:13" ht="30" customHeight="1">
      <c r="A509" s="44"/>
      <c r="B509" s="204">
        <f>請求明細書!B509</f>
        <v>0</v>
      </c>
      <c r="C509" s="205"/>
      <c r="D509" s="206">
        <f>請求明細書!D509</f>
        <v>0</v>
      </c>
      <c r="E509" s="207"/>
      <c r="F509" s="208"/>
      <c r="G509" s="198">
        <f>請求明細書!G509</f>
        <v>0</v>
      </c>
      <c r="H509" s="200"/>
      <c r="I509" s="199"/>
      <c r="J509" s="198">
        <f>請求明細書!J509</f>
        <v>0</v>
      </c>
      <c r="K509" s="199"/>
      <c r="L509" s="50" t="str">
        <f t="shared" si="26"/>
        <v/>
      </c>
      <c r="M509" s="57">
        <f>請求明細書!M509</f>
        <v>0</v>
      </c>
    </row>
    <row r="510" spans="1:13" ht="30" customHeight="1">
      <c r="A510" s="44"/>
      <c r="B510" s="204">
        <f>請求明細書!B510</f>
        <v>0</v>
      </c>
      <c r="C510" s="205"/>
      <c r="D510" s="206">
        <f>請求明細書!D510</f>
        <v>0</v>
      </c>
      <c r="E510" s="207"/>
      <c r="F510" s="208"/>
      <c r="G510" s="198">
        <f>請求明細書!G510</f>
        <v>0</v>
      </c>
      <c r="H510" s="200"/>
      <c r="I510" s="199"/>
      <c r="J510" s="198">
        <f>請求明細書!J510</f>
        <v>0</v>
      </c>
      <c r="K510" s="199"/>
      <c r="L510" s="50" t="str">
        <f t="shared" si="26"/>
        <v/>
      </c>
      <c r="M510" s="57">
        <f>請求明細書!M510</f>
        <v>0</v>
      </c>
    </row>
    <row r="511" spans="1:13" ht="30" customHeight="1">
      <c r="A511" s="44"/>
      <c r="B511" s="202" t="s">
        <v>0</v>
      </c>
      <c r="C511" s="203"/>
      <c r="D511" s="203"/>
      <c r="E511" s="203"/>
      <c r="F511" s="203"/>
      <c r="G511" s="203"/>
      <c r="H511" s="203"/>
      <c r="I511" s="203"/>
      <c r="J511" s="203"/>
      <c r="K511" s="203"/>
      <c r="L511" s="26">
        <f>SUM(L503:L510)</f>
        <v>0</v>
      </c>
      <c r="M511" s="58"/>
    </row>
    <row r="512" spans="1:13" ht="30" customHeight="1">
      <c r="A512" s="44"/>
      <c r="B512" s="209">
        <f>請求明細書!B512</f>
        <v>0</v>
      </c>
      <c r="C512" s="210"/>
      <c r="D512" s="211">
        <f>請求明細書!D512</f>
        <v>0</v>
      </c>
      <c r="E512" s="212"/>
      <c r="F512" s="212"/>
      <c r="G512" s="212"/>
      <c r="H512" s="212"/>
      <c r="I512" s="212"/>
      <c r="J512" s="212"/>
      <c r="K512" s="212"/>
      <c r="L512" s="213"/>
      <c r="M512" s="59">
        <f>請求明細書!M512</f>
        <v>0</v>
      </c>
    </row>
    <row r="513" spans="1:13" ht="38.25" customHeight="1">
      <c r="A513" s="44"/>
      <c r="B513" s="201" t="s">
        <v>37</v>
      </c>
      <c r="C513" s="201"/>
      <c r="D513" s="201"/>
      <c r="E513" s="201"/>
      <c r="F513" s="201"/>
      <c r="G513" s="201"/>
      <c r="H513" s="201"/>
      <c r="I513" s="201"/>
      <c r="J513" s="51"/>
      <c r="K513" s="44"/>
      <c r="L513" s="44"/>
      <c r="M513" s="60" t="s">
        <v>61</v>
      </c>
    </row>
    <row r="514" spans="1:13" ht="24.95" customHeight="1" thickBot="1">
      <c r="A514" s="44"/>
      <c r="B514" s="44"/>
      <c r="C514" s="44"/>
      <c r="D514" s="44"/>
      <c r="E514" s="196" t="s">
        <v>9</v>
      </c>
      <c r="F514" s="196"/>
      <c r="G514" s="196"/>
      <c r="H514" s="196"/>
      <c r="I514" s="197"/>
      <c r="J514" s="197"/>
      <c r="K514" s="197"/>
      <c r="L514" s="44"/>
      <c r="M514" s="61"/>
    </row>
    <row r="515" spans="1:13" ht="24.95" customHeight="1" thickTop="1">
      <c r="A515" s="44"/>
      <c r="B515" s="44"/>
      <c r="C515" s="44"/>
      <c r="D515" s="44"/>
      <c r="E515" s="42" t="s">
        <v>56</v>
      </c>
      <c r="F515" s="45">
        <f>請求明細書!F515</f>
        <v>0</v>
      </c>
      <c r="G515" s="43" t="s">
        <v>48</v>
      </c>
      <c r="H515" s="45">
        <f>請求明細書!H515</f>
        <v>0</v>
      </c>
      <c r="I515" s="43" t="s">
        <v>49</v>
      </c>
      <c r="J515" s="45">
        <f>請求明細書!J515</f>
        <v>0</v>
      </c>
      <c r="K515" s="43" t="s">
        <v>50</v>
      </c>
      <c r="L515" s="44"/>
      <c r="M515" s="61"/>
    </row>
    <row r="516" spans="1:13" ht="24.95" customHeight="1">
      <c r="A516" s="44"/>
      <c r="B516" s="219" t="s">
        <v>8</v>
      </c>
      <c r="C516" s="219"/>
      <c r="D516" s="44"/>
      <c r="E516" s="44"/>
      <c r="F516" s="44"/>
      <c r="G516" s="44"/>
      <c r="H516" s="44"/>
      <c r="I516" s="44"/>
      <c r="J516" s="44"/>
      <c r="K516" s="44"/>
      <c r="L516" s="44"/>
      <c r="M516" s="61"/>
    </row>
    <row r="517" spans="1:13" ht="24.95" customHeight="1">
      <c r="A517" s="44"/>
      <c r="B517" s="44"/>
      <c r="C517" s="44"/>
      <c r="D517" s="44"/>
      <c r="E517" s="44"/>
      <c r="F517" s="44"/>
      <c r="G517" s="44"/>
      <c r="H517" s="44"/>
      <c r="I517" s="44"/>
      <c r="J517" s="44"/>
      <c r="K517" s="44"/>
      <c r="L517" s="44"/>
      <c r="M517" s="61"/>
    </row>
    <row r="518" spans="1:13" s="1" customFormat="1" ht="20.100000000000001" customHeight="1">
      <c r="A518" s="46"/>
      <c r="B518" s="220" t="s">
        <v>7</v>
      </c>
      <c r="C518" s="221"/>
      <c r="D518" s="221"/>
      <c r="E518" s="221"/>
      <c r="F518" s="221"/>
      <c r="G518" s="221"/>
      <c r="H518" s="221"/>
      <c r="I518" s="221"/>
      <c r="J518" s="221"/>
      <c r="K518" s="222"/>
      <c r="L518" s="46"/>
      <c r="M518" s="62"/>
    </row>
    <row r="519" spans="1:13" s="1" customFormat="1" ht="20.100000000000001" customHeight="1">
      <c r="A519" s="46"/>
      <c r="B519" s="47">
        <f>請求明細書!B519</f>
        <v>0</v>
      </c>
      <c r="C519" s="66" t="s">
        <v>60</v>
      </c>
      <c r="D519" s="164" t="s">
        <v>57</v>
      </c>
      <c r="E519" s="165"/>
      <c r="F519" s="165"/>
      <c r="G519" s="165"/>
      <c r="H519" s="165"/>
      <c r="I519" s="165"/>
      <c r="J519" s="165"/>
      <c r="K519" s="166"/>
      <c r="L519" s="44"/>
      <c r="M519" s="46"/>
    </row>
    <row r="520" spans="1:13" s="1" customFormat="1" ht="20.100000000000001" customHeight="1">
      <c r="A520" s="46"/>
      <c r="B520" s="47">
        <f>請求明細書!B520</f>
        <v>0</v>
      </c>
      <c r="C520" s="66" t="s">
        <v>55</v>
      </c>
      <c r="D520" s="167"/>
      <c r="E520" s="168"/>
      <c r="F520" s="168"/>
      <c r="G520" s="168"/>
      <c r="H520" s="168"/>
      <c r="I520" s="168"/>
      <c r="J520" s="168"/>
      <c r="K520" s="169"/>
      <c r="L520" s="46"/>
      <c r="M520" s="46"/>
    </row>
    <row r="521" spans="1:13" s="1" customFormat="1" ht="20.100000000000001" customHeight="1">
      <c r="A521" s="46"/>
      <c r="B521" s="214" t="s">
        <v>6</v>
      </c>
      <c r="C521" s="215"/>
      <c r="D521" s="216" t="s">
        <v>1</v>
      </c>
      <c r="E521" s="217"/>
      <c r="F521" s="218"/>
      <c r="G521" s="216" t="s">
        <v>2</v>
      </c>
      <c r="H521" s="217"/>
      <c r="I521" s="218"/>
      <c r="J521" s="216" t="s">
        <v>3</v>
      </c>
      <c r="K521" s="218"/>
      <c r="L521" s="48" t="s">
        <v>4</v>
      </c>
      <c r="M521" s="49" t="s">
        <v>5</v>
      </c>
    </row>
    <row r="522" spans="1:13" ht="30" customHeight="1">
      <c r="A522" s="44"/>
      <c r="B522" s="204">
        <f>請求明細書!B522</f>
        <v>0</v>
      </c>
      <c r="C522" s="205"/>
      <c r="D522" s="206">
        <f>請求明細書!D522</f>
        <v>0</v>
      </c>
      <c r="E522" s="207"/>
      <c r="F522" s="208"/>
      <c r="G522" s="198">
        <f>請求明細書!G522</f>
        <v>0</v>
      </c>
      <c r="H522" s="200"/>
      <c r="I522" s="199"/>
      <c r="J522" s="198">
        <f>請求明細書!J522</f>
        <v>0</v>
      </c>
      <c r="K522" s="199"/>
      <c r="L522" s="50" t="str">
        <f t="shared" ref="L522:L529" si="27">IF(G522*J522=0,"",G522*J522)</f>
        <v/>
      </c>
      <c r="M522" s="57">
        <f>請求明細書!M522</f>
        <v>0</v>
      </c>
    </row>
    <row r="523" spans="1:13" ht="30" customHeight="1">
      <c r="A523" s="44"/>
      <c r="B523" s="204">
        <f>請求明細書!B523</f>
        <v>0</v>
      </c>
      <c r="C523" s="205"/>
      <c r="D523" s="206">
        <f>請求明細書!D523</f>
        <v>0</v>
      </c>
      <c r="E523" s="207"/>
      <c r="F523" s="208"/>
      <c r="G523" s="198">
        <f>請求明細書!G523</f>
        <v>0</v>
      </c>
      <c r="H523" s="200"/>
      <c r="I523" s="199"/>
      <c r="J523" s="198">
        <f>請求明細書!J523</f>
        <v>0</v>
      </c>
      <c r="K523" s="199"/>
      <c r="L523" s="50" t="str">
        <f t="shared" si="27"/>
        <v/>
      </c>
      <c r="M523" s="57">
        <f>請求明細書!M523</f>
        <v>0</v>
      </c>
    </row>
    <row r="524" spans="1:13" ht="30" customHeight="1">
      <c r="A524" s="44"/>
      <c r="B524" s="204">
        <f>請求明細書!B524</f>
        <v>0</v>
      </c>
      <c r="C524" s="205"/>
      <c r="D524" s="206">
        <f>請求明細書!D524</f>
        <v>0</v>
      </c>
      <c r="E524" s="207"/>
      <c r="F524" s="208"/>
      <c r="G524" s="198">
        <f>請求明細書!G524</f>
        <v>0</v>
      </c>
      <c r="H524" s="200"/>
      <c r="I524" s="199"/>
      <c r="J524" s="198">
        <f>請求明細書!J524</f>
        <v>0</v>
      </c>
      <c r="K524" s="199"/>
      <c r="L524" s="50" t="str">
        <f t="shared" si="27"/>
        <v/>
      </c>
      <c r="M524" s="57">
        <f>請求明細書!M524</f>
        <v>0</v>
      </c>
    </row>
    <row r="525" spans="1:13" ht="30" customHeight="1">
      <c r="A525" s="44"/>
      <c r="B525" s="204">
        <f>請求明細書!B525</f>
        <v>0</v>
      </c>
      <c r="C525" s="205"/>
      <c r="D525" s="206">
        <f>請求明細書!D525</f>
        <v>0</v>
      </c>
      <c r="E525" s="207"/>
      <c r="F525" s="208"/>
      <c r="G525" s="198">
        <f>請求明細書!G525</f>
        <v>0</v>
      </c>
      <c r="H525" s="200"/>
      <c r="I525" s="199"/>
      <c r="J525" s="198">
        <f>請求明細書!J525</f>
        <v>0</v>
      </c>
      <c r="K525" s="199"/>
      <c r="L525" s="50" t="str">
        <f t="shared" si="27"/>
        <v/>
      </c>
      <c r="M525" s="57">
        <f>請求明細書!M525</f>
        <v>0</v>
      </c>
    </row>
    <row r="526" spans="1:13" ht="30" customHeight="1">
      <c r="A526" s="44"/>
      <c r="B526" s="204">
        <f>請求明細書!B526</f>
        <v>0</v>
      </c>
      <c r="C526" s="205"/>
      <c r="D526" s="206">
        <f>請求明細書!D526</f>
        <v>0</v>
      </c>
      <c r="E526" s="207"/>
      <c r="F526" s="208"/>
      <c r="G526" s="198">
        <f>請求明細書!G526</f>
        <v>0</v>
      </c>
      <c r="H526" s="200"/>
      <c r="I526" s="199"/>
      <c r="J526" s="198">
        <f>請求明細書!J526</f>
        <v>0</v>
      </c>
      <c r="K526" s="199"/>
      <c r="L526" s="50" t="str">
        <f t="shared" si="27"/>
        <v/>
      </c>
      <c r="M526" s="57">
        <f>請求明細書!M526</f>
        <v>0</v>
      </c>
    </row>
    <row r="527" spans="1:13" ht="30" customHeight="1">
      <c r="A527" s="44"/>
      <c r="B527" s="204">
        <f>請求明細書!B527</f>
        <v>0</v>
      </c>
      <c r="C527" s="205"/>
      <c r="D527" s="206">
        <f>請求明細書!D527</f>
        <v>0</v>
      </c>
      <c r="E527" s="207"/>
      <c r="F527" s="208"/>
      <c r="G527" s="198">
        <f>請求明細書!G527</f>
        <v>0</v>
      </c>
      <c r="H527" s="200"/>
      <c r="I527" s="199"/>
      <c r="J527" s="198">
        <f>請求明細書!J527</f>
        <v>0</v>
      </c>
      <c r="K527" s="199"/>
      <c r="L527" s="50" t="str">
        <f t="shared" si="27"/>
        <v/>
      </c>
      <c r="M527" s="57">
        <f>請求明細書!M527</f>
        <v>0</v>
      </c>
    </row>
    <row r="528" spans="1:13" ht="30" customHeight="1">
      <c r="A528" s="44"/>
      <c r="B528" s="204">
        <f>請求明細書!B528</f>
        <v>0</v>
      </c>
      <c r="C528" s="205"/>
      <c r="D528" s="206">
        <f>請求明細書!D528</f>
        <v>0</v>
      </c>
      <c r="E528" s="207"/>
      <c r="F528" s="208"/>
      <c r="G528" s="198">
        <f>請求明細書!G528</f>
        <v>0</v>
      </c>
      <c r="H528" s="200"/>
      <c r="I528" s="199"/>
      <c r="J528" s="198">
        <f>請求明細書!J528</f>
        <v>0</v>
      </c>
      <c r="K528" s="199"/>
      <c r="L528" s="50" t="str">
        <f t="shared" si="27"/>
        <v/>
      </c>
      <c r="M528" s="57">
        <f>請求明細書!M528</f>
        <v>0</v>
      </c>
    </row>
    <row r="529" spans="1:13" ht="30" customHeight="1">
      <c r="A529" s="44"/>
      <c r="B529" s="204">
        <f>請求明細書!B529</f>
        <v>0</v>
      </c>
      <c r="C529" s="205"/>
      <c r="D529" s="206">
        <f>請求明細書!D529</f>
        <v>0</v>
      </c>
      <c r="E529" s="207"/>
      <c r="F529" s="208"/>
      <c r="G529" s="198">
        <f>請求明細書!G529</f>
        <v>0</v>
      </c>
      <c r="H529" s="200"/>
      <c r="I529" s="199"/>
      <c r="J529" s="198">
        <f>請求明細書!J529</f>
        <v>0</v>
      </c>
      <c r="K529" s="199"/>
      <c r="L529" s="50" t="str">
        <f t="shared" si="27"/>
        <v/>
      </c>
      <c r="M529" s="57">
        <f>請求明細書!M529</f>
        <v>0</v>
      </c>
    </row>
    <row r="530" spans="1:13" ht="30" customHeight="1">
      <c r="A530" s="44"/>
      <c r="B530" s="202" t="s">
        <v>0</v>
      </c>
      <c r="C530" s="203"/>
      <c r="D530" s="203"/>
      <c r="E530" s="203"/>
      <c r="F530" s="203"/>
      <c r="G530" s="203"/>
      <c r="H530" s="203"/>
      <c r="I530" s="203"/>
      <c r="J530" s="203"/>
      <c r="K530" s="203"/>
      <c r="L530" s="26">
        <f>SUM(L522:L529)</f>
        <v>0</v>
      </c>
      <c r="M530" s="58"/>
    </row>
    <row r="531" spans="1:13" ht="30" customHeight="1">
      <c r="A531" s="44"/>
      <c r="B531" s="209">
        <f>請求明細書!B531</f>
        <v>0</v>
      </c>
      <c r="C531" s="210"/>
      <c r="D531" s="211">
        <f>請求明細書!D531</f>
        <v>0</v>
      </c>
      <c r="E531" s="212"/>
      <c r="F531" s="212"/>
      <c r="G531" s="212"/>
      <c r="H531" s="212"/>
      <c r="I531" s="212"/>
      <c r="J531" s="212"/>
      <c r="K531" s="212"/>
      <c r="L531" s="213"/>
      <c r="M531" s="59">
        <f>請求明細書!M531</f>
        <v>0</v>
      </c>
    </row>
    <row r="532" spans="1:13" ht="38.25" customHeight="1">
      <c r="A532" s="44"/>
      <c r="B532" s="201" t="s">
        <v>37</v>
      </c>
      <c r="C532" s="201"/>
      <c r="D532" s="201"/>
      <c r="E532" s="201"/>
      <c r="F532" s="201"/>
      <c r="G532" s="201"/>
      <c r="H532" s="201"/>
      <c r="I532" s="201"/>
      <c r="J532" s="51"/>
      <c r="K532" s="44"/>
      <c r="L532" s="44"/>
      <c r="M532" s="60" t="s">
        <v>61</v>
      </c>
    </row>
    <row r="533" spans="1:13" ht="24.95" customHeight="1" thickBot="1">
      <c r="A533" s="44"/>
      <c r="B533" s="44"/>
      <c r="C533" s="44"/>
      <c r="D533" s="44"/>
      <c r="E533" s="196" t="s">
        <v>9</v>
      </c>
      <c r="F533" s="196"/>
      <c r="G533" s="196"/>
      <c r="H533" s="196"/>
      <c r="I533" s="197"/>
      <c r="J533" s="197"/>
      <c r="K533" s="197"/>
      <c r="L533" s="44"/>
      <c r="M533" s="61"/>
    </row>
    <row r="534" spans="1:13" ht="24.95" customHeight="1" thickTop="1">
      <c r="A534" s="44"/>
      <c r="B534" s="44"/>
      <c r="C534" s="44"/>
      <c r="D534" s="44"/>
      <c r="E534" s="42" t="s">
        <v>56</v>
      </c>
      <c r="F534" s="45">
        <f>請求明細書!F534</f>
        <v>0</v>
      </c>
      <c r="G534" s="43" t="s">
        <v>48</v>
      </c>
      <c r="H534" s="45">
        <f>請求明細書!H534</f>
        <v>0</v>
      </c>
      <c r="I534" s="43" t="s">
        <v>49</v>
      </c>
      <c r="J534" s="45">
        <f>請求明細書!J534</f>
        <v>0</v>
      </c>
      <c r="K534" s="43" t="s">
        <v>50</v>
      </c>
      <c r="L534" s="44"/>
      <c r="M534" s="61"/>
    </row>
    <row r="535" spans="1:13" ht="24.95" customHeight="1">
      <c r="A535" s="44"/>
      <c r="B535" s="219" t="s">
        <v>8</v>
      </c>
      <c r="C535" s="219"/>
      <c r="D535" s="44"/>
      <c r="E535" s="44"/>
      <c r="F535" s="44"/>
      <c r="G535" s="44"/>
      <c r="H535" s="44"/>
      <c r="I535" s="44"/>
      <c r="J535" s="44"/>
      <c r="K535" s="44"/>
      <c r="L535" s="44"/>
      <c r="M535" s="61"/>
    </row>
    <row r="536" spans="1:13" ht="24.95" customHeight="1">
      <c r="A536" s="44"/>
      <c r="B536" s="44"/>
      <c r="C536" s="44"/>
      <c r="D536" s="44"/>
      <c r="E536" s="44"/>
      <c r="F536" s="44"/>
      <c r="G536" s="44"/>
      <c r="H536" s="44"/>
      <c r="I536" s="44"/>
      <c r="J536" s="44"/>
      <c r="K536" s="44"/>
      <c r="L536" s="44"/>
      <c r="M536" s="61"/>
    </row>
    <row r="537" spans="1:13" s="1" customFormat="1" ht="20.100000000000001" customHeight="1">
      <c r="A537" s="46"/>
      <c r="B537" s="220" t="s">
        <v>7</v>
      </c>
      <c r="C537" s="221"/>
      <c r="D537" s="221"/>
      <c r="E537" s="221"/>
      <c r="F537" s="221"/>
      <c r="G537" s="221"/>
      <c r="H537" s="221"/>
      <c r="I537" s="221"/>
      <c r="J537" s="221"/>
      <c r="K537" s="222"/>
      <c r="L537" s="46"/>
      <c r="M537" s="62"/>
    </row>
    <row r="538" spans="1:13" s="1" customFormat="1" ht="20.100000000000001" customHeight="1">
      <c r="A538" s="46"/>
      <c r="B538" s="47">
        <f>請求明細書!B538</f>
        <v>0</v>
      </c>
      <c r="C538" s="66" t="s">
        <v>60</v>
      </c>
      <c r="D538" s="164" t="s">
        <v>57</v>
      </c>
      <c r="E538" s="165"/>
      <c r="F538" s="165"/>
      <c r="G538" s="165"/>
      <c r="H538" s="165"/>
      <c r="I538" s="165"/>
      <c r="J538" s="165"/>
      <c r="K538" s="166"/>
      <c r="L538" s="44"/>
      <c r="M538" s="46"/>
    </row>
    <row r="539" spans="1:13" s="1" customFormat="1" ht="20.100000000000001" customHeight="1">
      <c r="A539" s="46"/>
      <c r="B539" s="47">
        <f>請求明細書!B539</f>
        <v>0</v>
      </c>
      <c r="C539" s="66" t="s">
        <v>55</v>
      </c>
      <c r="D539" s="167"/>
      <c r="E539" s="168"/>
      <c r="F539" s="168"/>
      <c r="G539" s="168"/>
      <c r="H539" s="168"/>
      <c r="I539" s="168"/>
      <c r="J539" s="168"/>
      <c r="K539" s="169"/>
      <c r="L539" s="46"/>
      <c r="M539" s="46"/>
    </row>
    <row r="540" spans="1:13" s="1" customFormat="1" ht="20.100000000000001" customHeight="1">
      <c r="A540" s="46"/>
      <c r="B540" s="214" t="s">
        <v>6</v>
      </c>
      <c r="C540" s="215"/>
      <c r="D540" s="216" t="s">
        <v>1</v>
      </c>
      <c r="E540" s="217"/>
      <c r="F540" s="218"/>
      <c r="G540" s="216" t="s">
        <v>2</v>
      </c>
      <c r="H540" s="217"/>
      <c r="I540" s="218"/>
      <c r="J540" s="216" t="s">
        <v>3</v>
      </c>
      <c r="K540" s="218"/>
      <c r="L540" s="48" t="s">
        <v>4</v>
      </c>
      <c r="M540" s="49" t="s">
        <v>5</v>
      </c>
    </row>
    <row r="541" spans="1:13" ht="30" customHeight="1">
      <c r="A541" s="44"/>
      <c r="B541" s="204">
        <f>請求明細書!B541</f>
        <v>0</v>
      </c>
      <c r="C541" s="205"/>
      <c r="D541" s="206">
        <f>請求明細書!D541</f>
        <v>0</v>
      </c>
      <c r="E541" s="207"/>
      <c r="F541" s="208"/>
      <c r="G541" s="198">
        <f>請求明細書!G541</f>
        <v>0</v>
      </c>
      <c r="H541" s="200"/>
      <c r="I541" s="199"/>
      <c r="J541" s="198">
        <f>請求明細書!J541</f>
        <v>0</v>
      </c>
      <c r="K541" s="199"/>
      <c r="L541" s="50" t="str">
        <f t="shared" ref="L541:L548" si="28">IF(G541*J541=0,"",G541*J541)</f>
        <v/>
      </c>
      <c r="M541" s="57">
        <f>請求明細書!M541</f>
        <v>0</v>
      </c>
    </row>
    <row r="542" spans="1:13" ht="30" customHeight="1">
      <c r="A542" s="44"/>
      <c r="B542" s="204">
        <f>請求明細書!B542</f>
        <v>0</v>
      </c>
      <c r="C542" s="205"/>
      <c r="D542" s="206">
        <f>請求明細書!D542</f>
        <v>0</v>
      </c>
      <c r="E542" s="207"/>
      <c r="F542" s="208"/>
      <c r="G542" s="198">
        <f>請求明細書!G542</f>
        <v>0</v>
      </c>
      <c r="H542" s="200"/>
      <c r="I542" s="199"/>
      <c r="J542" s="198">
        <f>請求明細書!J542</f>
        <v>0</v>
      </c>
      <c r="K542" s="199"/>
      <c r="L542" s="50" t="str">
        <f t="shared" si="28"/>
        <v/>
      </c>
      <c r="M542" s="57">
        <f>請求明細書!M542</f>
        <v>0</v>
      </c>
    </row>
    <row r="543" spans="1:13" ht="30" customHeight="1">
      <c r="A543" s="44"/>
      <c r="B543" s="204">
        <f>請求明細書!B543</f>
        <v>0</v>
      </c>
      <c r="C543" s="205"/>
      <c r="D543" s="206">
        <f>請求明細書!D543</f>
        <v>0</v>
      </c>
      <c r="E543" s="207"/>
      <c r="F543" s="208"/>
      <c r="G543" s="198">
        <f>請求明細書!G543</f>
        <v>0</v>
      </c>
      <c r="H543" s="200"/>
      <c r="I543" s="199"/>
      <c r="J543" s="198">
        <f>請求明細書!J543</f>
        <v>0</v>
      </c>
      <c r="K543" s="199"/>
      <c r="L543" s="50" t="str">
        <f t="shared" si="28"/>
        <v/>
      </c>
      <c r="M543" s="57">
        <f>請求明細書!M543</f>
        <v>0</v>
      </c>
    </row>
    <row r="544" spans="1:13" ht="30" customHeight="1">
      <c r="A544" s="44"/>
      <c r="B544" s="204">
        <f>請求明細書!B544</f>
        <v>0</v>
      </c>
      <c r="C544" s="205"/>
      <c r="D544" s="206">
        <f>請求明細書!D544</f>
        <v>0</v>
      </c>
      <c r="E544" s="207"/>
      <c r="F544" s="208"/>
      <c r="G544" s="198">
        <f>請求明細書!G544</f>
        <v>0</v>
      </c>
      <c r="H544" s="200"/>
      <c r="I544" s="199"/>
      <c r="J544" s="198">
        <f>請求明細書!J544</f>
        <v>0</v>
      </c>
      <c r="K544" s="199"/>
      <c r="L544" s="50" t="str">
        <f t="shared" si="28"/>
        <v/>
      </c>
      <c r="M544" s="57">
        <f>請求明細書!M544</f>
        <v>0</v>
      </c>
    </row>
    <row r="545" spans="1:13" ht="30" customHeight="1">
      <c r="A545" s="44"/>
      <c r="B545" s="204">
        <f>請求明細書!B545</f>
        <v>0</v>
      </c>
      <c r="C545" s="205"/>
      <c r="D545" s="206">
        <f>請求明細書!D545</f>
        <v>0</v>
      </c>
      <c r="E545" s="207"/>
      <c r="F545" s="208"/>
      <c r="G545" s="198">
        <f>請求明細書!G545</f>
        <v>0</v>
      </c>
      <c r="H545" s="200"/>
      <c r="I545" s="199"/>
      <c r="J545" s="198">
        <f>請求明細書!J545</f>
        <v>0</v>
      </c>
      <c r="K545" s="199"/>
      <c r="L545" s="50" t="str">
        <f t="shared" si="28"/>
        <v/>
      </c>
      <c r="M545" s="57">
        <f>請求明細書!M545</f>
        <v>0</v>
      </c>
    </row>
    <row r="546" spans="1:13" ht="30" customHeight="1">
      <c r="A546" s="44"/>
      <c r="B546" s="204">
        <f>請求明細書!B546</f>
        <v>0</v>
      </c>
      <c r="C546" s="205"/>
      <c r="D546" s="206">
        <f>請求明細書!D546</f>
        <v>0</v>
      </c>
      <c r="E546" s="207"/>
      <c r="F546" s="208"/>
      <c r="G546" s="198">
        <f>請求明細書!G546</f>
        <v>0</v>
      </c>
      <c r="H546" s="200"/>
      <c r="I546" s="199"/>
      <c r="J546" s="198">
        <f>請求明細書!J546</f>
        <v>0</v>
      </c>
      <c r="K546" s="199"/>
      <c r="L546" s="50" t="str">
        <f t="shared" si="28"/>
        <v/>
      </c>
      <c r="M546" s="57">
        <f>請求明細書!M546</f>
        <v>0</v>
      </c>
    </row>
    <row r="547" spans="1:13" ht="30" customHeight="1">
      <c r="A547" s="44"/>
      <c r="B547" s="204">
        <f>請求明細書!B547</f>
        <v>0</v>
      </c>
      <c r="C547" s="205"/>
      <c r="D547" s="206">
        <f>請求明細書!D547</f>
        <v>0</v>
      </c>
      <c r="E547" s="207"/>
      <c r="F547" s="208"/>
      <c r="G547" s="198">
        <f>請求明細書!G547</f>
        <v>0</v>
      </c>
      <c r="H547" s="200"/>
      <c r="I547" s="199"/>
      <c r="J547" s="198">
        <f>請求明細書!J547</f>
        <v>0</v>
      </c>
      <c r="K547" s="199"/>
      <c r="L547" s="50" t="str">
        <f t="shared" si="28"/>
        <v/>
      </c>
      <c r="M547" s="57">
        <f>請求明細書!M547</f>
        <v>0</v>
      </c>
    </row>
    <row r="548" spans="1:13" ht="30" customHeight="1">
      <c r="A548" s="44"/>
      <c r="B548" s="204">
        <f>請求明細書!B548</f>
        <v>0</v>
      </c>
      <c r="C548" s="205"/>
      <c r="D548" s="206">
        <f>請求明細書!D548</f>
        <v>0</v>
      </c>
      <c r="E548" s="207"/>
      <c r="F548" s="208"/>
      <c r="G548" s="198">
        <f>請求明細書!G548</f>
        <v>0</v>
      </c>
      <c r="H548" s="200"/>
      <c r="I548" s="199"/>
      <c r="J548" s="198">
        <f>請求明細書!J548</f>
        <v>0</v>
      </c>
      <c r="K548" s="199"/>
      <c r="L548" s="50" t="str">
        <f t="shared" si="28"/>
        <v/>
      </c>
      <c r="M548" s="57">
        <f>請求明細書!M548</f>
        <v>0</v>
      </c>
    </row>
    <row r="549" spans="1:13" ht="30" customHeight="1">
      <c r="A549" s="44"/>
      <c r="B549" s="202" t="s">
        <v>0</v>
      </c>
      <c r="C549" s="203"/>
      <c r="D549" s="203"/>
      <c r="E549" s="203"/>
      <c r="F549" s="203"/>
      <c r="G549" s="203"/>
      <c r="H549" s="203"/>
      <c r="I549" s="203"/>
      <c r="J549" s="203"/>
      <c r="K549" s="203"/>
      <c r="L549" s="26">
        <f>SUM(L541:L548)</f>
        <v>0</v>
      </c>
      <c r="M549" s="58"/>
    </row>
    <row r="550" spans="1:13" ht="30" customHeight="1">
      <c r="A550" s="44"/>
      <c r="B550" s="209">
        <f>請求明細書!B550</f>
        <v>0</v>
      </c>
      <c r="C550" s="210"/>
      <c r="D550" s="211">
        <f>請求明細書!D550</f>
        <v>0</v>
      </c>
      <c r="E550" s="212"/>
      <c r="F550" s="212"/>
      <c r="G550" s="212"/>
      <c r="H550" s="212"/>
      <c r="I550" s="212"/>
      <c r="J550" s="212"/>
      <c r="K550" s="212"/>
      <c r="L550" s="213"/>
      <c r="M550" s="59">
        <f>請求明細書!M550</f>
        <v>0</v>
      </c>
    </row>
    <row r="551" spans="1:13" ht="38.25" customHeight="1">
      <c r="A551" s="44"/>
      <c r="B551" s="201" t="s">
        <v>37</v>
      </c>
      <c r="C551" s="201"/>
      <c r="D551" s="201"/>
      <c r="E551" s="201"/>
      <c r="F551" s="201"/>
      <c r="G551" s="201"/>
      <c r="H551" s="201"/>
      <c r="I551" s="201"/>
      <c r="J551" s="51"/>
      <c r="K551" s="44"/>
      <c r="L551" s="44"/>
      <c r="M551" s="60" t="s">
        <v>61</v>
      </c>
    </row>
    <row r="552" spans="1:13" ht="24.95" customHeight="1" thickBot="1">
      <c r="A552" s="44"/>
      <c r="B552" s="44"/>
      <c r="C552" s="44"/>
      <c r="D552" s="44"/>
      <c r="E552" s="196" t="s">
        <v>9</v>
      </c>
      <c r="F552" s="196"/>
      <c r="G552" s="196"/>
      <c r="H552" s="196"/>
      <c r="I552" s="197"/>
      <c r="J552" s="197"/>
      <c r="K552" s="197"/>
      <c r="L552" s="44"/>
      <c r="M552" s="61"/>
    </row>
    <row r="553" spans="1:13" ht="24.95" customHeight="1" thickTop="1">
      <c r="A553" s="44"/>
      <c r="B553" s="44"/>
      <c r="C553" s="44"/>
      <c r="D553" s="44"/>
      <c r="E553" s="42" t="s">
        <v>56</v>
      </c>
      <c r="F553" s="45">
        <f>請求明細書!F553</f>
        <v>0</v>
      </c>
      <c r="G553" s="43" t="s">
        <v>48</v>
      </c>
      <c r="H553" s="45">
        <f>請求明細書!H553</f>
        <v>0</v>
      </c>
      <c r="I553" s="43" t="s">
        <v>49</v>
      </c>
      <c r="J553" s="45">
        <f>請求明細書!J553</f>
        <v>0</v>
      </c>
      <c r="K553" s="43" t="s">
        <v>50</v>
      </c>
      <c r="L553" s="44"/>
      <c r="M553" s="61"/>
    </row>
    <row r="554" spans="1:13" ht="24.95" customHeight="1">
      <c r="A554" s="44"/>
      <c r="B554" s="219" t="s">
        <v>8</v>
      </c>
      <c r="C554" s="219"/>
      <c r="D554" s="44"/>
      <c r="E554" s="44"/>
      <c r="F554" s="44"/>
      <c r="G554" s="44"/>
      <c r="H554" s="44"/>
      <c r="I554" s="44"/>
      <c r="J554" s="44"/>
      <c r="K554" s="44"/>
      <c r="L554" s="44"/>
      <c r="M554" s="61"/>
    </row>
    <row r="555" spans="1:13" ht="24.95" customHeight="1">
      <c r="A555" s="44"/>
      <c r="B555" s="44"/>
      <c r="C555" s="44"/>
      <c r="D555" s="44"/>
      <c r="E555" s="44"/>
      <c r="F555" s="44"/>
      <c r="G555" s="44"/>
      <c r="H555" s="44"/>
      <c r="I555" s="44"/>
      <c r="J555" s="44"/>
      <c r="K555" s="44"/>
      <c r="L555" s="44"/>
      <c r="M555" s="61"/>
    </row>
    <row r="556" spans="1:13" s="1" customFormat="1" ht="20.100000000000001" customHeight="1">
      <c r="A556" s="46"/>
      <c r="B556" s="220" t="s">
        <v>7</v>
      </c>
      <c r="C556" s="221"/>
      <c r="D556" s="221"/>
      <c r="E556" s="221"/>
      <c r="F556" s="221"/>
      <c r="G556" s="221"/>
      <c r="H556" s="221"/>
      <c r="I556" s="221"/>
      <c r="J556" s="221"/>
      <c r="K556" s="222"/>
      <c r="L556" s="46"/>
      <c r="M556" s="62"/>
    </row>
    <row r="557" spans="1:13" s="1" customFormat="1" ht="20.100000000000001" customHeight="1">
      <c r="A557" s="46"/>
      <c r="B557" s="47">
        <f>請求明細書!B557</f>
        <v>0</v>
      </c>
      <c r="C557" s="66" t="s">
        <v>60</v>
      </c>
      <c r="D557" s="164" t="s">
        <v>57</v>
      </c>
      <c r="E557" s="165"/>
      <c r="F557" s="165"/>
      <c r="G557" s="165"/>
      <c r="H557" s="165"/>
      <c r="I557" s="165"/>
      <c r="J557" s="165"/>
      <c r="K557" s="166"/>
      <c r="L557" s="44"/>
      <c r="M557" s="46"/>
    </row>
    <row r="558" spans="1:13" s="1" customFormat="1" ht="20.100000000000001" customHeight="1">
      <c r="A558" s="46"/>
      <c r="B558" s="47">
        <f>請求明細書!B558</f>
        <v>0</v>
      </c>
      <c r="C558" s="66" t="s">
        <v>55</v>
      </c>
      <c r="D558" s="167"/>
      <c r="E558" s="168"/>
      <c r="F558" s="168"/>
      <c r="G558" s="168"/>
      <c r="H558" s="168"/>
      <c r="I558" s="168"/>
      <c r="J558" s="168"/>
      <c r="K558" s="169"/>
      <c r="L558" s="46"/>
      <c r="M558" s="46"/>
    </row>
    <row r="559" spans="1:13" s="1" customFormat="1" ht="20.100000000000001" customHeight="1">
      <c r="A559" s="46"/>
      <c r="B559" s="214" t="s">
        <v>6</v>
      </c>
      <c r="C559" s="215"/>
      <c r="D559" s="216" t="s">
        <v>1</v>
      </c>
      <c r="E559" s="217"/>
      <c r="F559" s="218"/>
      <c r="G559" s="216" t="s">
        <v>2</v>
      </c>
      <c r="H559" s="217"/>
      <c r="I559" s="218"/>
      <c r="J559" s="216" t="s">
        <v>3</v>
      </c>
      <c r="K559" s="218"/>
      <c r="L559" s="48" t="s">
        <v>4</v>
      </c>
      <c r="M559" s="49" t="s">
        <v>5</v>
      </c>
    </row>
    <row r="560" spans="1:13" ht="30" customHeight="1">
      <c r="A560" s="44"/>
      <c r="B560" s="204">
        <f>請求明細書!B560</f>
        <v>0</v>
      </c>
      <c r="C560" s="205"/>
      <c r="D560" s="206">
        <f>請求明細書!D560</f>
        <v>0</v>
      </c>
      <c r="E560" s="207"/>
      <c r="F560" s="208"/>
      <c r="G560" s="198">
        <f>請求明細書!G560</f>
        <v>0</v>
      </c>
      <c r="H560" s="200"/>
      <c r="I560" s="199"/>
      <c r="J560" s="198">
        <f>請求明細書!J560</f>
        <v>0</v>
      </c>
      <c r="K560" s="199"/>
      <c r="L560" s="50" t="str">
        <f t="shared" ref="L560:L567" si="29">IF(G560*J560=0,"",G560*J560)</f>
        <v/>
      </c>
      <c r="M560" s="57">
        <f>請求明細書!M560</f>
        <v>0</v>
      </c>
    </row>
    <row r="561" spans="1:13" ht="30" customHeight="1">
      <c r="A561" s="44"/>
      <c r="B561" s="204">
        <f>請求明細書!B561</f>
        <v>0</v>
      </c>
      <c r="C561" s="205"/>
      <c r="D561" s="206">
        <f>請求明細書!D561</f>
        <v>0</v>
      </c>
      <c r="E561" s="207"/>
      <c r="F561" s="208"/>
      <c r="G561" s="198">
        <f>請求明細書!G561</f>
        <v>0</v>
      </c>
      <c r="H561" s="200"/>
      <c r="I561" s="199"/>
      <c r="J561" s="198">
        <f>請求明細書!J561</f>
        <v>0</v>
      </c>
      <c r="K561" s="199"/>
      <c r="L561" s="50" t="str">
        <f t="shared" si="29"/>
        <v/>
      </c>
      <c r="M561" s="57">
        <f>請求明細書!M561</f>
        <v>0</v>
      </c>
    </row>
    <row r="562" spans="1:13" ht="30" customHeight="1">
      <c r="A562" s="44"/>
      <c r="B562" s="204">
        <f>請求明細書!B562</f>
        <v>0</v>
      </c>
      <c r="C562" s="205"/>
      <c r="D562" s="206">
        <f>請求明細書!D562</f>
        <v>0</v>
      </c>
      <c r="E562" s="207"/>
      <c r="F562" s="208"/>
      <c r="G562" s="198">
        <f>請求明細書!G562</f>
        <v>0</v>
      </c>
      <c r="H562" s="200"/>
      <c r="I562" s="199"/>
      <c r="J562" s="198">
        <f>請求明細書!J562</f>
        <v>0</v>
      </c>
      <c r="K562" s="199"/>
      <c r="L562" s="50" t="str">
        <f t="shared" si="29"/>
        <v/>
      </c>
      <c r="M562" s="57">
        <f>請求明細書!M562</f>
        <v>0</v>
      </c>
    </row>
    <row r="563" spans="1:13" ht="30" customHeight="1">
      <c r="A563" s="44"/>
      <c r="B563" s="204">
        <f>請求明細書!B563</f>
        <v>0</v>
      </c>
      <c r="C563" s="205"/>
      <c r="D563" s="206">
        <f>請求明細書!D563</f>
        <v>0</v>
      </c>
      <c r="E563" s="207"/>
      <c r="F563" s="208"/>
      <c r="G563" s="198">
        <f>請求明細書!G563</f>
        <v>0</v>
      </c>
      <c r="H563" s="200"/>
      <c r="I563" s="199"/>
      <c r="J563" s="198">
        <f>請求明細書!J563</f>
        <v>0</v>
      </c>
      <c r="K563" s="199"/>
      <c r="L563" s="50" t="str">
        <f t="shared" si="29"/>
        <v/>
      </c>
      <c r="M563" s="57">
        <f>請求明細書!M563</f>
        <v>0</v>
      </c>
    </row>
    <row r="564" spans="1:13" ht="30" customHeight="1">
      <c r="A564" s="44"/>
      <c r="B564" s="204">
        <f>請求明細書!B564</f>
        <v>0</v>
      </c>
      <c r="C564" s="205"/>
      <c r="D564" s="206">
        <f>請求明細書!D564</f>
        <v>0</v>
      </c>
      <c r="E564" s="207"/>
      <c r="F564" s="208"/>
      <c r="G564" s="198">
        <f>請求明細書!G564</f>
        <v>0</v>
      </c>
      <c r="H564" s="200"/>
      <c r="I564" s="199"/>
      <c r="J564" s="198">
        <f>請求明細書!J564</f>
        <v>0</v>
      </c>
      <c r="K564" s="199"/>
      <c r="L564" s="50" t="str">
        <f t="shared" si="29"/>
        <v/>
      </c>
      <c r="M564" s="57">
        <f>請求明細書!M564</f>
        <v>0</v>
      </c>
    </row>
    <row r="565" spans="1:13" ht="30" customHeight="1">
      <c r="A565" s="44"/>
      <c r="B565" s="204">
        <f>請求明細書!B565</f>
        <v>0</v>
      </c>
      <c r="C565" s="205"/>
      <c r="D565" s="206">
        <f>請求明細書!D565</f>
        <v>0</v>
      </c>
      <c r="E565" s="207"/>
      <c r="F565" s="208"/>
      <c r="G565" s="198">
        <f>請求明細書!G565</f>
        <v>0</v>
      </c>
      <c r="H565" s="200"/>
      <c r="I565" s="199"/>
      <c r="J565" s="198">
        <f>請求明細書!J565</f>
        <v>0</v>
      </c>
      <c r="K565" s="199"/>
      <c r="L565" s="50" t="str">
        <f t="shared" si="29"/>
        <v/>
      </c>
      <c r="M565" s="57">
        <f>請求明細書!M565</f>
        <v>0</v>
      </c>
    </row>
    <row r="566" spans="1:13" ht="30" customHeight="1">
      <c r="A566" s="44"/>
      <c r="B566" s="204">
        <f>請求明細書!B566</f>
        <v>0</v>
      </c>
      <c r="C566" s="205"/>
      <c r="D566" s="206">
        <f>請求明細書!D566</f>
        <v>0</v>
      </c>
      <c r="E566" s="207"/>
      <c r="F566" s="208"/>
      <c r="G566" s="198">
        <f>請求明細書!G566</f>
        <v>0</v>
      </c>
      <c r="H566" s="200"/>
      <c r="I566" s="199"/>
      <c r="J566" s="198">
        <f>請求明細書!J566</f>
        <v>0</v>
      </c>
      <c r="K566" s="199"/>
      <c r="L566" s="50" t="str">
        <f t="shared" si="29"/>
        <v/>
      </c>
      <c r="M566" s="57">
        <f>請求明細書!M566</f>
        <v>0</v>
      </c>
    </row>
    <row r="567" spans="1:13" ht="30" customHeight="1">
      <c r="A567" s="44"/>
      <c r="B567" s="204">
        <f>請求明細書!B567</f>
        <v>0</v>
      </c>
      <c r="C567" s="205"/>
      <c r="D567" s="206">
        <f>請求明細書!D567</f>
        <v>0</v>
      </c>
      <c r="E567" s="207"/>
      <c r="F567" s="208"/>
      <c r="G567" s="198">
        <f>請求明細書!G567</f>
        <v>0</v>
      </c>
      <c r="H567" s="200"/>
      <c r="I567" s="199"/>
      <c r="J567" s="198">
        <f>請求明細書!J567</f>
        <v>0</v>
      </c>
      <c r="K567" s="199"/>
      <c r="L567" s="50" t="str">
        <f t="shared" si="29"/>
        <v/>
      </c>
      <c r="M567" s="57">
        <f>請求明細書!M567</f>
        <v>0</v>
      </c>
    </row>
    <row r="568" spans="1:13" ht="30" customHeight="1">
      <c r="A568" s="44"/>
      <c r="B568" s="202" t="s">
        <v>0</v>
      </c>
      <c r="C568" s="203"/>
      <c r="D568" s="203"/>
      <c r="E568" s="203"/>
      <c r="F568" s="203"/>
      <c r="G568" s="203"/>
      <c r="H568" s="203"/>
      <c r="I568" s="203"/>
      <c r="J568" s="203"/>
      <c r="K568" s="203"/>
      <c r="L568" s="26">
        <f>SUM(L560:L567)</f>
        <v>0</v>
      </c>
      <c r="M568" s="58"/>
    </row>
    <row r="569" spans="1:13" ht="30" customHeight="1">
      <c r="A569" s="44"/>
      <c r="B569" s="209">
        <f>請求明細書!B569</f>
        <v>0</v>
      </c>
      <c r="C569" s="210"/>
      <c r="D569" s="211">
        <f>請求明細書!D569</f>
        <v>0</v>
      </c>
      <c r="E569" s="212"/>
      <c r="F569" s="212"/>
      <c r="G569" s="212"/>
      <c r="H569" s="212"/>
      <c r="I569" s="212"/>
      <c r="J569" s="212"/>
      <c r="K569" s="212"/>
      <c r="L569" s="213"/>
      <c r="M569" s="59">
        <f>請求明細書!M569</f>
        <v>0</v>
      </c>
    </row>
    <row r="570" spans="1:13" ht="38.25" customHeight="1">
      <c r="A570" s="44"/>
      <c r="B570" s="201" t="s">
        <v>37</v>
      </c>
      <c r="C570" s="201"/>
      <c r="D570" s="201"/>
      <c r="E570" s="201"/>
      <c r="F570" s="201"/>
      <c r="G570" s="201"/>
      <c r="H570" s="201"/>
      <c r="I570" s="201"/>
      <c r="J570" s="51"/>
      <c r="K570" s="44"/>
      <c r="L570" s="44"/>
      <c r="M570" s="60" t="s">
        <v>61</v>
      </c>
    </row>
    <row r="571" spans="1:13" ht="24.95" customHeight="1" thickBot="1">
      <c r="A571" s="44"/>
      <c r="B571" s="44"/>
      <c r="C571" s="44"/>
      <c r="D571" s="44"/>
      <c r="E571" s="196" t="s">
        <v>9</v>
      </c>
      <c r="F571" s="196"/>
      <c r="G571" s="196"/>
      <c r="H571" s="196"/>
      <c r="I571" s="197"/>
      <c r="J571" s="197"/>
      <c r="K571" s="197"/>
      <c r="L571" s="44"/>
      <c r="M571" s="61"/>
    </row>
    <row r="572" spans="1:13" ht="24.95" customHeight="1" thickTop="1">
      <c r="A572" s="44"/>
      <c r="B572" s="44"/>
      <c r="C572" s="44"/>
      <c r="D572" s="44"/>
      <c r="E572" s="42" t="s">
        <v>56</v>
      </c>
      <c r="F572" s="45">
        <f>請求明細書!F572</f>
        <v>0</v>
      </c>
      <c r="G572" s="43" t="s">
        <v>48</v>
      </c>
      <c r="H572" s="45">
        <f>請求明細書!H572</f>
        <v>0</v>
      </c>
      <c r="I572" s="43" t="s">
        <v>49</v>
      </c>
      <c r="J572" s="45">
        <f>請求明細書!J572</f>
        <v>0</v>
      </c>
      <c r="K572" s="43" t="s">
        <v>50</v>
      </c>
      <c r="L572" s="44"/>
      <c r="M572" s="61"/>
    </row>
    <row r="573" spans="1:13" ht="24.95" customHeight="1">
      <c r="A573" s="44"/>
      <c r="B573" s="219" t="s">
        <v>8</v>
      </c>
      <c r="C573" s="219"/>
      <c r="D573" s="44"/>
      <c r="E573" s="44"/>
      <c r="F573" s="44"/>
      <c r="G573" s="44"/>
      <c r="H573" s="44"/>
      <c r="I573" s="44"/>
      <c r="J573" s="44"/>
      <c r="K573" s="44"/>
      <c r="L573" s="44"/>
      <c r="M573" s="61"/>
    </row>
    <row r="574" spans="1:13" ht="24.95" customHeight="1">
      <c r="A574" s="44"/>
      <c r="B574" s="44"/>
      <c r="C574" s="44"/>
      <c r="D574" s="44"/>
      <c r="E574" s="44"/>
      <c r="F574" s="44"/>
      <c r="G574" s="44"/>
      <c r="H574" s="44"/>
      <c r="I574" s="44"/>
      <c r="J574" s="44"/>
      <c r="K574" s="44"/>
      <c r="L574" s="44"/>
      <c r="M574" s="61"/>
    </row>
    <row r="575" spans="1:13" s="1" customFormat="1" ht="20.100000000000001" customHeight="1">
      <c r="A575" s="46"/>
      <c r="B575" s="220" t="s">
        <v>7</v>
      </c>
      <c r="C575" s="221"/>
      <c r="D575" s="221"/>
      <c r="E575" s="221"/>
      <c r="F575" s="221"/>
      <c r="G575" s="221"/>
      <c r="H575" s="221"/>
      <c r="I575" s="221"/>
      <c r="J575" s="221"/>
      <c r="K575" s="222"/>
      <c r="L575" s="46"/>
      <c r="M575" s="62"/>
    </row>
    <row r="576" spans="1:13" s="1" customFormat="1" ht="20.100000000000001" customHeight="1">
      <c r="A576" s="46"/>
      <c r="B576" s="47">
        <f>請求明細書!B576</f>
        <v>0</v>
      </c>
      <c r="C576" s="66" t="s">
        <v>60</v>
      </c>
      <c r="D576" s="164" t="s">
        <v>57</v>
      </c>
      <c r="E576" s="165"/>
      <c r="F576" s="165"/>
      <c r="G576" s="165"/>
      <c r="H576" s="165"/>
      <c r="I576" s="165"/>
      <c r="J576" s="165"/>
      <c r="K576" s="166"/>
      <c r="L576" s="44"/>
      <c r="M576" s="46"/>
    </row>
    <row r="577" spans="1:13" s="1" customFormat="1" ht="20.100000000000001" customHeight="1">
      <c r="A577" s="46"/>
      <c r="B577" s="47">
        <f>請求明細書!B577</f>
        <v>0</v>
      </c>
      <c r="C577" s="66" t="s">
        <v>55</v>
      </c>
      <c r="D577" s="167"/>
      <c r="E577" s="168"/>
      <c r="F577" s="168"/>
      <c r="G577" s="168"/>
      <c r="H577" s="168"/>
      <c r="I577" s="168"/>
      <c r="J577" s="168"/>
      <c r="K577" s="169"/>
      <c r="L577" s="46"/>
      <c r="M577" s="46"/>
    </row>
    <row r="578" spans="1:13" s="1" customFormat="1" ht="20.100000000000001" customHeight="1">
      <c r="A578" s="46"/>
      <c r="B578" s="214" t="s">
        <v>6</v>
      </c>
      <c r="C578" s="215"/>
      <c r="D578" s="216" t="s">
        <v>1</v>
      </c>
      <c r="E578" s="217"/>
      <c r="F578" s="218"/>
      <c r="G578" s="216" t="s">
        <v>2</v>
      </c>
      <c r="H578" s="217"/>
      <c r="I578" s="218"/>
      <c r="J578" s="216" t="s">
        <v>3</v>
      </c>
      <c r="K578" s="218"/>
      <c r="L578" s="48" t="s">
        <v>4</v>
      </c>
      <c r="M578" s="49" t="s">
        <v>5</v>
      </c>
    </row>
    <row r="579" spans="1:13" ht="30" customHeight="1">
      <c r="A579" s="44"/>
      <c r="B579" s="204">
        <f>請求明細書!B579</f>
        <v>0</v>
      </c>
      <c r="C579" s="205"/>
      <c r="D579" s="206">
        <f>請求明細書!D579</f>
        <v>0</v>
      </c>
      <c r="E579" s="207"/>
      <c r="F579" s="208"/>
      <c r="G579" s="198">
        <f>請求明細書!G579</f>
        <v>0</v>
      </c>
      <c r="H579" s="200"/>
      <c r="I579" s="199"/>
      <c r="J579" s="198">
        <f>請求明細書!J579</f>
        <v>0</v>
      </c>
      <c r="K579" s="199"/>
      <c r="L579" s="50" t="str">
        <f t="shared" ref="L579:L586" si="30">IF(G579*J579=0,"",G579*J579)</f>
        <v/>
      </c>
      <c r="M579" s="57">
        <f>請求明細書!M579</f>
        <v>0</v>
      </c>
    </row>
    <row r="580" spans="1:13" ht="30" customHeight="1">
      <c r="A580" s="44"/>
      <c r="B580" s="204">
        <f>請求明細書!B580</f>
        <v>0</v>
      </c>
      <c r="C580" s="205"/>
      <c r="D580" s="206">
        <f>請求明細書!D580</f>
        <v>0</v>
      </c>
      <c r="E580" s="207"/>
      <c r="F580" s="208"/>
      <c r="G580" s="198">
        <f>請求明細書!G580</f>
        <v>0</v>
      </c>
      <c r="H580" s="200"/>
      <c r="I580" s="199"/>
      <c r="J580" s="198">
        <f>請求明細書!J580</f>
        <v>0</v>
      </c>
      <c r="K580" s="199"/>
      <c r="L580" s="50" t="str">
        <f t="shared" si="30"/>
        <v/>
      </c>
      <c r="M580" s="57">
        <f>請求明細書!M580</f>
        <v>0</v>
      </c>
    </row>
    <row r="581" spans="1:13" ht="30" customHeight="1">
      <c r="A581" s="44"/>
      <c r="B581" s="204">
        <f>請求明細書!B581</f>
        <v>0</v>
      </c>
      <c r="C581" s="205"/>
      <c r="D581" s="206">
        <f>請求明細書!D581</f>
        <v>0</v>
      </c>
      <c r="E581" s="207"/>
      <c r="F581" s="208"/>
      <c r="G581" s="198">
        <f>請求明細書!G581</f>
        <v>0</v>
      </c>
      <c r="H581" s="200"/>
      <c r="I581" s="199"/>
      <c r="J581" s="198">
        <f>請求明細書!J581</f>
        <v>0</v>
      </c>
      <c r="K581" s="199"/>
      <c r="L581" s="50" t="str">
        <f t="shared" si="30"/>
        <v/>
      </c>
      <c r="M581" s="57">
        <f>請求明細書!M581</f>
        <v>0</v>
      </c>
    </row>
    <row r="582" spans="1:13" ht="30" customHeight="1">
      <c r="A582" s="44"/>
      <c r="B582" s="204">
        <f>請求明細書!B582</f>
        <v>0</v>
      </c>
      <c r="C582" s="205"/>
      <c r="D582" s="206">
        <f>請求明細書!D582</f>
        <v>0</v>
      </c>
      <c r="E582" s="207"/>
      <c r="F582" s="208"/>
      <c r="G582" s="198">
        <f>請求明細書!G582</f>
        <v>0</v>
      </c>
      <c r="H582" s="200"/>
      <c r="I582" s="199"/>
      <c r="J582" s="198">
        <f>請求明細書!J582</f>
        <v>0</v>
      </c>
      <c r="K582" s="199"/>
      <c r="L582" s="50" t="str">
        <f t="shared" si="30"/>
        <v/>
      </c>
      <c r="M582" s="57">
        <f>請求明細書!M582</f>
        <v>0</v>
      </c>
    </row>
    <row r="583" spans="1:13" ht="30" customHeight="1">
      <c r="A583" s="44"/>
      <c r="B583" s="204">
        <f>請求明細書!B583</f>
        <v>0</v>
      </c>
      <c r="C583" s="205"/>
      <c r="D583" s="206">
        <f>請求明細書!D583</f>
        <v>0</v>
      </c>
      <c r="E583" s="207"/>
      <c r="F583" s="208"/>
      <c r="G583" s="198">
        <f>請求明細書!G583</f>
        <v>0</v>
      </c>
      <c r="H583" s="200"/>
      <c r="I583" s="199"/>
      <c r="J583" s="198">
        <f>請求明細書!J583</f>
        <v>0</v>
      </c>
      <c r="K583" s="199"/>
      <c r="L583" s="50" t="str">
        <f t="shared" si="30"/>
        <v/>
      </c>
      <c r="M583" s="57">
        <f>請求明細書!M583</f>
        <v>0</v>
      </c>
    </row>
    <row r="584" spans="1:13" ht="30" customHeight="1">
      <c r="A584" s="44"/>
      <c r="B584" s="204">
        <f>請求明細書!B584</f>
        <v>0</v>
      </c>
      <c r="C584" s="205"/>
      <c r="D584" s="206">
        <f>請求明細書!D584</f>
        <v>0</v>
      </c>
      <c r="E584" s="207"/>
      <c r="F584" s="208"/>
      <c r="G584" s="198">
        <f>請求明細書!G584</f>
        <v>0</v>
      </c>
      <c r="H584" s="200"/>
      <c r="I584" s="199"/>
      <c r="J584" s="198">
        <f>請求明細書!J584</f>
        <v>0</v>
      </c>
      <c r="K584" s="199"/>
      <c r="L584" s="50" t="str">
        <f t="shared" si="30"/>
        <v/>
      </c>
      <c r="M584" s="57">
        <f>請求明細書!M584</f>
        <v>0</v>
      </c>
    </row>
    <row r="585" spans="1:13" ht="30" customHeight="1">
      <c r="A585" s="44"/>
      <c r="B585" s="204">
        <f>請求明細書!B585</f>
        <v>0</v>
      </c>
      <c r="C585" s="205"/>
      <c r="D585" s="206">
        <f>請求明細書!D585</f>
        <v>0</v>
      </c>
      <c r="E585" s="207"/>
      <c r="F585" s="208"/>
      <c r="G585" s="198">
        <f>請求明細書!G585</f>
        <v>0</v>
      </c>
      <c r="H585" s="200"/>
      <c r="I585" s="199"/>
      <c r="J585" s="198">
        <f>請求明細書!J585</f>
        <v>0</v>
      </c>
      <c r="K585" s="199"/>
      <c r="L585" s="50" t="str">
        <f t="shared" si="30"/>
        <v/>
      </c>
      <c r="M585" s="57">
        <f>請求明細書!M585</f>
        <v>0</v>
      </c>
    </row>
    <row r="586" spans="1:13" ht="30" customHeight="1">
      <c r="A586" s="44"/>
      <c r="B586" s="204">
        <f>請求明細書!B586</f>
        <v>0</v>
      </c>
      <c r="C586" s="205"/>
      <c r="D586" s="206">
        <f>請求明細書!D586</f>
        <v>0</v>
      </c>
      <c r="E586" s="207"/>
      <c r="F586" s="208"/>
      <c r="G586" s="198">
        <f>請求明細書!G586</f>
        <v>0</v>
      </c>
      <c r="H586" s="200"/>
      <c r="I586" s="199"/>
      <c r="J586" s="198">
        <f>請求明細書!J586</f>
        <v>0</v>
      </c>
      <c r="K586" s="199"/>
      <c r="L586" s="50" t="str">
        <f t="shared" si="30"/>
        <v/>
      </c>
      <c r="M586" s="57">
        <f>請求明細書!M586</f>
        <v>0</v>
      </c>
    </row>
    <row r="587" spans="1:13" ht="30" customHeight="1">
      <c r="A587" s="44"/>
      <c r="B587" s="202" t="s">
        <v>0</v>
      </c>
      <c r="C587" s="203"/>
      <c r="D587" s="203"/>
      <c r="E587" s="203"/>
      <c r="F587" s="203"/>
      <c r="G587" s="203"/>
      <c r="H587" s="203"/>
      <c r="I587" s="203"/>
      <c r="J587" s="203"/>
      <c r="K587" s="203"/>
      <c r="L587" s="26">
        <f>SUM(L579:L586)</f>
        <v>0</v>
      </c>
      <c r="M587" s="58"/>
    </row>
    <row r="588" spans="1:13" ht="30" customHeight="1">
      <c r="A588" s="44"/>
      <c r="B588" s="209">
        <f>請求明細書!B588</f>
        <v>0</v>
      </c>
      <c r="C588" s="210"/>
      <c r="D588" s="211">
        <f>請求明細書!D588</f>
        <v>0</v>
      </c>
      <c r="E588" s="212"/>
      <c r="F588" s="212"/>
      <c r="G588" s="212"/>
      <c r="H588" s="212"/>
      <c r="I588" s="212"/>
      <c r="J588" s="212"/>
      <c r="K588" s="212"/>
      <c r="L588" s="213"/>
      <c r="M588" s="59">
        <f>請求明細書!M588</f>
        <v>0</v>
      </c>
    </row>
    <row r="589" spans="1:13" ht="38.25" customHeight="1">
      <c r="A589" s="44"/>
      <c r="B589" s="201" t="s">
        <v>37</v>
      </c>
      <c r="C589" s="201"/>
      <c r="D589" s="201"/>
      <c r="E589" s="201"/>
      <c r="F589" s="201"/>
      <c r="G589" s="201"/>
      <c r="H589" s="201"/>
      <c r="I589" s="201"/>
      <c r="J589" s="51"/>
      <c r="K589" s="44"/>
      <c r="L589" s="44"/>
      <c r="M589" s="60" t="s">
        <v>61</v>
      </c>
    </row>
    <row r="590" spans="1:13" ht="24.95" customHeight="1" thickBot="1">
      <c r="A590" s="44"/>
      <c r="B590" s="44"/>
      <c r="C590" s="44"/>
      <c r="D590" s="44"/>
      <c r="E590" s="196" t="s">
        <v>9</v>
      </c>
      <c r="F590" s="196"/>
      <c r="G590" s="196"/>
      <c r="H590" s="196"/>
      <c r="I590" s="197"/>
      <c r="J590" s="197"/>
      <c r="K590" s="197"/>
      <c r="L590" s="44"/>
      <c r="M590" s="61"/>
    </row>
    <row r="591" spans="1:13" ht="24.95" customHeight="1" thickTop="1">
      <c r="A591" s="44"/>
      <c r="B591" s="44"/>
      <c r="C591" s="44"/>
      <c r="D591" s="44"/>
      <c r="E591" s="42" t="s">
        <v>56</v>
      </c>
      <c r="F591" s="45">
        <f>請求明細書!F591</f>
        <v>0</v>
      </c>
      <c r="G591" s="43" t="s">
        <v>48</v>
      </c>
      <c r="H591" s="45">
        <f>請求明細書!H591</f>
        <v>0</v>
      </c>
      <c r="I591" s="43" t="s">
        <v>49</v>
      </c>
      <c r="J591" s="45">
        <f>請求明細書!J591</f>
        <v>0</v>
      </c>
      <c r="K591" s="43" t="s">
        <v>50</v>
      </c>
      <c r="L591" s="44"/>
      <c r="M591" s="61"/>
    </row>
    <row r="592" spans="1:13" ht="24.95" customHeight="1">
      <c r="A592" s="44"/>
      <c r="B592" s="219" t="s">
        <v>8</v>
      </c>
      <c r="C592" s="219"/>
      <c r="D592" s="44"/>
      <c r="E592" s="44"/>
      <c r="F592" s="44"/>
      <c r="G592" s="44"/>
      <c r="H592" s="44"/>
      <c r="I592" s="44"/>
      <c r="J592" s="44"/>
      <c r="K592" s="44"/>
      <c r="L592" s="44"/>
      <c r="M592" s="61"/>
    </row>
    <row r="593" spans="1:13" ht="24.95" customHeight="1">
      <c r="A593" s="44"/>
      <c r="B593" s="44"/>
      <c r="C593" s="44"/>
      <c r="D593" s="44"/>
      <c r="E593" s="44"/>
      <c r="F593" s="44"/>
      <c r="G593" s="44"/>
      <c r="H593" s="44"/>
      <c r="I593" s="44"/>
      <c r="J593" s="44"/>
      <c r="K593" s="44"/>
      <c r="L593" s="44"/>
      <c r="M593" s="61"/>
    </row>
    <row r="594" spans="1:13" s="1" customFormat="1" ht="20.100000000000001" customHeight="1">
      <c r="A594" s="46"/>
      <c r="B594" s="220" t="s">
        <v>7</v>
      </c>
      <c r="C594" s="221"/>
      <c r="D594" s="221"/>
      <c r="E594" s="221"/>
      <c r="F594" s="221"/>
      <c r="G594" s="221"/>
      <c r="H594" s="221"/>
      <c r="I594" s="221"/>
      <c r="J594" s="221"/>
      <c r="K594" s="222"/>
      <c r="L594" s="46"/>
      <c r="M594" s="62"/>
    </row>
    <row r="595" spans="1:13" s="1" customFormat="1" ht="20.100000000000001" customHeight="1">
      <c r="A595" s="46"/>
      <c r="B595" s="47">
        <f>請求明細書!B595</f>
        <v>0</v>
      </c>
      <c r="C595" s="66" t="s">
        <v>60</v>
      </c>
      <c r="D595" s="164" t="s">
        <v>57</v>
      </c>
      <c r="E595" s="165"/>
      <c r="F595" s="165"/>
      <c r="G595" s="165"/>
      <c r="H595" s="165"/>
      <c r="I595" s="165"/>
      <c r="J595" s="165"/>
      <c r="K595" s="166"/>
      <c r="L595" s="44"/>
      <c r="M595" s="46"/>
    </row>
    <row r="596" spans="1:13" s="1" customFormat="1" ht="20.100000000000001" customHeight="1">
      <c r="A596" s="46"/>
      <c r="B596" s="47">
        <f>請求明細書!B596</f>
        <v>0</v>
      </c>
      <c r="C596" s="66" t="s">
        <v>55</v>
      </c>
      <c r="D596" s="167"/>
      <c r="E596" s="168"/>
      <c r="F596" s="168"/>
      <c r="G596" s="168"/>
      <c r="H596" s="168"/>
      <c r="I596" s="168"/>
      <c r="J596" s="168"/>
      <c r="K596" s="169"/>
      <c r="L596" s="46"/>
      <c r="M596" s="46"/>
    </row>
    <row r="597" spans="1:13" s="1" customFormat="1" ht="20.100000000000001" customHeight="1">
      <c r="A597" s="46"/>
      <c r="B597" s="214" t="s">
        <v>6</v>
      </c>
      <c r="C597" s="215"/>
      <c r="D597" s="216" t="s">
        <v>1</v>
      </c>
      <c r="E597" s="217"/>
      <c r="F597" s="218"/>
      <c r="G597" s="216" t="s">
        <v>2</v>
      </c>
      <c r="H597" s="217"/>
      <c r="I597" s="218"/>
      <c r="J597" s="216" t="s">
        <v>3</v>
      </c>
      <c r="K597" s="218"/>
      <c r="L597" s="48" t="s">
        <v>4</v>
      </c>
      <c r="M597" s="49" t="s">
        <v>5</v>
      </c>
    </row>
    <row r="598" spans="1:13" ht="30" customHeight="1">
      <c r="A598" s="44"/>
      <c r="B598" s="204">
        <f>請求明細書!B598</f>
        <v>0</v>
      </c>
      <c r="C598" s="205"/>
      <c r="D598" s="206">
        <f>請求明細書!D598</f>
        <v>0</v>
      </c>
      <c r="E598" s="207"/>
      <c r="F598" s="208"/>
      <c r="G598" s="198">
        <f>請求明細書!G598</f>
        <v>0</v>
      </c>
      <c r="H598" s="200"/>
      <c r="I598" s="199"/>
      <c r="J598" s="198">
        <f>請求明細書!J598</f>
        <v>0</v>
      </c>
      <c r="K598" s="199"/>
      <c r="L598" s="50" t="str">
        <f t="shared" ref="L598:L605" si="31">IF(G598*J598=0,"",G598*J598)</f>
        <v/>
      </c>
      <c r="M598" s="57">
        <f>請求明細書!M598</f>
        <v>0</v>
      </c>
    </row>
    <row r="599" spans="1:13" ht="30" customHeight="1">
      <c r="A599" s="44"/>
      <c r="B599" s="204">
        <f>請求明細書!B599</f>
        <v>0</v>
      </c>
      <c r="C599" s="205"/>
      <c r="D599" s="206">
        <f>請求明細書!D599</f>
        <v>0</v>
      </c>
      <c r="E599" s="207"/>
      <c r="F599" s="208"/>
      <c r="G599" s="198">
        <f>請求明細書!G599</f>
        <v>0</v>
      </c>
      <c r="H599" s="200"/>
      <c r="I599" s="199"/>
      <c r="J599" s="198">
        <f>請求明細書!J599</f>
        <v>0</v>
      </c>
      <c r="K599" s="199"/>
      <c r="L599" s="50" t="str">
        <f t="shared" si="31"/>
        <v/>
      </c>
      <c r="M599" s="57">
        <f>請求明細書!M599</f>
        <v>0</v>
      </c>
    </row>
    <row r="600" spans="1:13" ht="30" customHeight="1">
      <c r="A600" s="44"/>
      <c r="B600" s="204">
        <f>請求明細書!B600</f>
        <v>0</v>
      </c>
      <c r="C600" s="205"/>
      <c r="D600" s="206">
        <f>請求明細書!D600</f>
        <v>0</v>
      </c>
      <c r="E600" s="207"/>
      <c r="F600" s="208"/>
      <c r="G600" s="198">
        <f>請求明細書!G600</f>
        <v>0</v>
      </c>
      <c r="H600" s="200"/>
      <c r="I600" s="199"/>
      <c r="J600" s="198">
        <f>請求明細書!J600</f>
        <v>0</v>
      </c>
      <c r="K600" s="199"/>
      <c r="L600" s="50" t="str">
        <f t="shared" si="31"/>
        <v/>
      </c>
      <c r="M600" s="57">
        <f>請求明細書!M600</f>
        <v>0</v>
      </c>
    </row>
    <row r="601" spans="1:13" ht="30" customHeight="1">
      <c r="A601" s="44"/>
      <c r="B601" s="204">
        <f>請求明細書!B601</f>
        <v>0</v>
      </c>
      <c r="C601" s="205"/>
      <c r="D601" s="206">
        <f>請求明細書!D601</f>
        <v>0</v>
      </c>
      <c r="E601" s="207"/>
      <c r="F601" s="208"/>
      <c r="G601" s="198">
        <f>請求明細書!G601</f>
        <v>0</v>
      </c>
      <c r="H601" s="200"/>
      <c r="I601" s="199"/>
      <c r="J601" s="198">
        <f>請求明細書!J601</f>
        <v>0</v>
      </c>
      <c r="K601" s="199"/>
      <c r="L601" s="50" t="str">
        <f t="shared" si="31"/>
        <v/>
      </c>
      <c r="M601" s="57">
        <f>請求明細書!M601</f>
        <v>0</v>
      </c>
    </row>
    <row r="602" spans="1:13" ht="30" customHeight="1">
      <c r="A602" s="44"/>
      <c r="B602" s="204">
        <f>請求明細書!B602</f>
        <v>0</v>
      </c>
      <c r="C602" s="205"/>
      <c r="D602" s="206">
        <f>請求明細書!D602</f>
        <v>0</v>
      </c>
      <c r="E602" s="207"/>
      <c r="F602" s="208"/>
      <c r="G602" s="198">
        <f>請求明細書!G602</f>
        <v>0</v>
      </c>
      <c r="H602" s="200"/>
      <c r="I602" s="199"/>
      <c r="J602" s="198">
        <f>請求明細書!J602</f>
        <v>0</v>
      </c>
      <c r="K602" s="199"/>
      <c r="L602" s="50" t="str">
        <f t="shared" si="31"/>
        <v/>
      </c>
      <c r="M602" s="57">
        <f>請求明細書!M602</f>
        <v>0</v>
      </c>
    </row>
    <row r="603" spans="1:13" ht="30" customHeight="1">
      <c r="A603" s="44"/>
      <c r="B603" s="204">
        <f>請求明細書!B603</f>
        <v>0</v>
      </c>
      <c r="C603" s="205"/>
      <c r="D603" s="206">
        <f>請求明細書!D603</f>
        <v>0</v>
      </c>
      <c r="E603" s="207"/>
      <c r="F603" s="208"/>
      <c r="G603" s="198">
        <f>請求明細書!G603</f>
        <v>0</v>
      </c>
      <c r="H603" s="200"/>
      <c r="I603" s="199"/>
      <c r="J603" s="198">
        <f>請求明細書!J603</f>
        <v>0</v>
      </c>
      <c r="K603" s="199"/>
      <c r="L603" s="50" t="str">
        <f t="shared" si="31"/>
        <v/>
      </c>
      <c r="M603" s="57">
        <f>請求明細書!M603</f>
        <v>0</v>
      </c>
    </row>
    <row r="604" spans="1:13" ht="30" customHeight="1">
      <c r="A604" s="44"/>
      <c r="B604" s="204">
        <f>請求明細書!B604</f>
        <v>0</v>
      </c>
      <c r="C604" s="205"/>
      <c r="D604" s="206">
        <f>請求明細書!D604</f>
        <v>0</v>
      </c>
      <c r="E604" s="207"/>
      <c r="F604" s="208"/>
      <c r="G604" s="198">
        <f>請求明細書!G604</f>
        <v>0</v>
      </c>
      <c r="H604" s="200"/>
      <c r="I604" s="199"/>
      <c r="J604" s="198">
        <f>請求明細書!J604</f>
        <v>0</v>
      </c>
      <c r="K604" s="199"/>
      <c r="L604" s="50" t="str">
        <f t="shared" si="31"/>
        <v/>
      </c>
      <c r="M604" s="57">
        <f>請求明細書!M604</f>
        <v>0</v>
      </c>
    </row>
    <row r="605" spans="1:13" ht="30" customHeight="1">
      <c r="A605" s="44"/>
      <c r="B605" s="204">
        <f>請求明細書!B605</f>
        <v>0</v>
      </c>
      <c r="C605" s="205"/>
      <c r="D605" s="206">
        <f>請求明細書!D605</f>
        <v>0</v>
      </c>
      <c r="E605" s="207"/>
      <c r="F605" s="208"/>
      <c r="G605" s="198">
        <f>請求明細書!G605</f>
        <v>0</v>
      </c>
      <c r="H605" s="200"/>
      <c r="I605" s="199"/>
      <c r="J605" s="198">
        <f>請求明細書!J605</f>
        <v>0</v>
      </c>
      <c r="K605" s="199"/>
      <c r="L605" s="50" t="str">
        <f t="shared" si="31"/>
        <v/>
      </c>
      <c r="M605" s="57">
        <f>請求明細書!M605</f>
        <v>0</v>
      </c>
    </row>
    <row r="606" spans="1:13" ht="30" customHeight="1">
      <c r="A606" s="44"/>
      <c r="B606" s="202" t="s">
        <v>0</v>
      </c>
      <c r="C606" s="203"/>
      <c r="D606" s="203"/>
      <c r="E606" s="203"/>
      <c r="F606" s="203"/>
      <c r="G606" s="203"/>
      <c r="H606" s="203"/>
      <c r="I606" s="203"/>
      <c r="J606" s="203"/>
      <c r="K606" s="203"/>
      <c r="L606" s="26">
        <f>SUM(L598:L605)</f>
        <v>0</v>
      </c>
      <c r="M606" s="58"/>
    </row>
    <row r="607" spans="1:13" ht="30" customHeight="1">
      <c r="A607" s="44"/>
      <c r="B607" s="209">
        <f>請求明細書!B607</f>
        <v>0</v>
      </c>
      <c r="C607" s="210"/>
      <c r="D607" s="211">
        <f>請求明細書!D607</f>
        <v>0</v>
      </c>
      <c r="E607" s="212"/>
      <c r="F607" s="212"/>
      <c r="G607" s="212"/>
      <c r="H607" s="212"/>
      <c r="I607" s="212"/>
      <c r="J607" s="212"/>
      <c r="K607" s="212"/>
      <c r="L607" s="213"/>
      <c r="M607" s="59">
        <f>請求明細書!M607</f>
        <v>0</v>
      </c>
    </row>
    <row r="608" spans="1:13" ht="38.25" customHeight="1">
      <c r="A608" s="44"/>
      <c r="B608" s="201" t="s">
        <v>37</v>
      </c>
      <c r="C608" s="201"/>
      <c r="D608" s="201"/>
      <c r="E608" s="201"/>
      <c r="F608" s="201"/>
      <c r="G608" s="201"/>
      <c r="H608" s="201"/>
      <c r="I608" s="201"/>
      <c r="J608" s="51"/>
      <c r="K608" s="44"/>
      <c r="L608" s="44"/>
      <c r="M608" s="60" t="s">
        <v>61</v>
      </c>
    </row>
    <row r="609" spans="1:13" ht="24.95" customHeight="1" thickBot="1">
      <c r="A609" s="44"/>
      <c r="B609" s="44"/>
      <c r="C609" s="44"/>
      <c r="D609" s="44"/>
      <c r="E609" s="196" t="s">
        <v>9</v>
      </c>
      <c r="F609" s="196"/>
      <c r="G609" s="196"/>
      <c r="H609" s="196"/>
      <c r="I609" s="197"/>
      <c r="J609" s="197"/>
      <c r="K609" s="197"/>
      <c r="L609" s="44"/>
      <c r="M609" s="61"/>
    </row>
    <row r="610" spans="1:13" ht="24.95" customHeight="1" thickTop="1">
      <c r="A610" s="44"/>
      <c r="B610" s="44"/>
      <c r="C610" s="44"/>
      <c r="D610" s="44"/>
      <c r="E610" s="42" t="s">
        <v>56</v>
      </c>
      <c r="F610" s="45">
        <f>請求明細書!F610</f>
        <v>0</v>
      </c>
      <c r="G610" s="43" t="s">
        <v>48</v>
      </c>
      <c r="H610" s="45">
        <f>請求明細書!H610</f>
        <v>0</v>
      </c>
      <c r="I610" s="43" t="s">
        <v>49</v>
      </c>
      <c r="J610" s="45">
        <f>請求明細書!J610</f>
        <v>0</v>
      </c>
      <c r="K610" s="43" t="s">
        <v>50</v>
      </c>
      <c r="L610" s="44"/>
      <c r="M610" s="61"/>
    </row>
    <row r="611" spans="1:13" ht="24.95" customHeight="1">
      <c r="A611" s="44"/>
      <c r="B611" s="219" t="s">
        <v>8</v>
      </c>
      <c r="C611" s="219"/>
      <c r="D611" s="44"/>
      <c r="E611" s="44"/>
      <c r="F611" s="44"/>
      <c r="G611" s="44"/>
      <c r="H611" s="44"/>
      <c r="I611" s="44"/>
      <c r="J611" s="44"/>
      <c r="K611" s="44"/>
      <c r="L611" s="44"/>
      <c r="M611" s="61"/>
    </row>
    <row r="612" spans="1:13" ht="24.95" customHeight="1">
      <c r="A612" s="44"/>
      <c r="B612" s="44"/>
      <c r="C612" s="44"/>
      <c r="D612" s="44"/>
      <c r="E612" s="44"/>
      <c r="F612" s="44"/>
      <c r="G612" s="44"/>
      <c r="H612" s="44"/>
      <c r="I612" s="44"/>
      <c r="J612" s="44"/>
      <c r="K612" s="44"/>
      <c r="L612" s="44"/>
      <c r="M612" s="61"/>
    </row>
    <row r="613" spans="1:13" s="1" customFormat="1" ht="20.100000000000001" customHeight="1">
      <c r="A613" s="46"/>
      <c r="B613" s="220" t="s">
        <v>7</v>
      </c>
      <c r="C613" s="221"/>
      <c r="D613" s="221"/>
      <c r="E613" s="221"/>
      <c r="F613" s="221"/>
      <c r="G613" s="221"/>
      <c r="H613" s="221"/>
      <c r="I613" s="221"/>
      <c r="J613" s="221"/>
      <c r="K613" s="222"/>
      <c r="L613" s="46"/>
      <c r="M613" s="62"/>
    </row>
    <row r="614" spans="1:13" s="1" customFormat="1" ht="20.100000000000001" customHeight="1">
      <c r="A614" s="46"/>
      <c r="B614" s="47">
        <f>請求明細書!B614</f>
        <v>0</v>
      </c>
      <c r="C614" s="66" t="s">
        <v>60</v>
      </c>
      <c r="D614" s="164" t="s">
        <v>57</v>
      </c>
      <c r="E614" s="165"/>
      <c r="F614" s="165"/>
      <c r="G614" s="165"/>
      <c r="H614" s="165"/>
      <c r="I614" s="165"/>
      <c r="J614" s="165"/>
      <c r="K614" s="166"/>
      <c r="L614" s="44"/>
      <c r="M614" s="46"/>
    </row>
    <row r="615" spans="1:13" s="1" customFormat="1" ht="20.100000000000001" customHeight="1">
      <c r="A615" s="46"/>
      <c r="B615" s="47">
        <f>請求明細書!B615</f>
        <v>0</v>
      </c>
      <c r="C615" s="66" t="s">
        <v>55</v>
      </c>
      <c r="D615" s="167"/>
      <c r="E615" s="168"/>
      <c r="F615" s="168"/>
      <c r="G615" s="168"/>
      <c r="H615" s="168"/>
      <c r="I615" s="168"/>
      <c r="J615" s="168"/>
      <c r="K615" s="169"/>
      <c r="L615" s="46"/>
      <c r="M615" s="46"/>
    </row>
    <row r="616" spans="1:13" s="1" customFormat="1" ht="20.100000000000001" customHeight="1">
      <c r="A616" s="46"/>
      <c r="B616" s="214" t="s">
        <v>6</v>
      </c>
      <c r="C616" s="215"/>
      <c r="D616" s="216" t="s">
        <v>1</v>
      </c>
      <c r="E616" s="217"/>
      <c r="F616" s="218"/>
      <c r="G616" s="216" t="s">
        <v>2</v>
      </c>
      <c r="H616" s="217"/>
      <c r="I616" s="218"/>
      <c r="J616" s="216" t="s">
        <v>3</v>
      </c>
      <c r="K616" s="218"/>
      <c r="L616" s="48" t="s">
        <v>4</v>
      </c>
      <c r="M616" s="49" t="s">
        <v>5</v>
      </c>
    </row>
    <row r="617" spans="1:13" ht="30" customHeight="1">
      <c r="A617" s="44"/>
      <c r="B617" s="204">
        <f>請求明細書!B617</f>
        <v>0</v>
      </c>
      <c r="C617" s="205"/>
      <c r="D617" s="206">
        <f>請求明細書!D617</f>
        <v>0</v>
      </c>
      <c r="E617" s="207"/>
      <c r="F617" s="208"/>
      <c r="G617" s="198">
        <f>請求明細書!G617</f>
        <v>0</v>
      </c>
      <c r="H617" s="200"/>
      <c r="I617" s="199"/>
      <c r="J617" s="198">
        <f>請求明細書!J617</f>
        <v>0</v>
      </c>
      <c r="K617" s="199"/>
      <c r="L617" s="50" t="str">
        <f t="shared" ref="L617:L624" si="32">IF(G617*J617=0,"",G617*J617)</f>
        <v/>
      </c>
      <c r="M617" s="57">
        <f>請求明細書!M617</f>
        <v>0</v>
      </c>
    </row>
    <row r="618" spans="1:13" ht="30" customHeight="1">
      <c r="A618" s="44"/>
      <c r="B618" s="204">
        <f>請求明細書!B618</f>
        <v>0</v>
      </c>
      <c r="C618" s="205"/>
      <c r="D618" s="206">
        <f>請求明細書!D618</f>
        <v>0</v>
      </c>
      <c r="E618" s="207"/>
      <c r="F618" s="208"/>
      <c r="G618" s="198">
        <f>請求明細書!G618</f>
        <v>0</v>
      </c>
      <c r="H618" s="200"/>
      <c r="I618" s="199"/>
      <c r="J618" s="198">
        <f>請求明細書!J618</f>
        <v>0</v>
      </c>
      <c r="K618" s="199"/>
      <c r="L618" s="50" t="str">
        <f t="shared" si="32"/>
        <v/>
      </c>
      <c r="M618" s="57">
        <f>請求明細書!M618</f>
        <v>0</v>
      </c>
    </row>
    <row r="619" spans="1:13" ht="30" customHeight="1">
      <c r="A619" s="44"/>
      <c r="B619" s="204">
        <f>請求明細書!B619</f>
        <v>0</v>
      </c>
      <c r="C619" s="205"/>
      <c r="D619" s="206">
        <f>請求明細書!D619</f>
        <v>0</v>
      </c>
      <c r="E619" s="207"/>
      <c r="F619" s="208"/>
      <c r="G619" s="198">
        <f>請求明細書!G619</f>
        <v>0</v>
      </c>
      <c r="H619" s="200"/>
      <c r="I619" s="199"/>
      <c r="J619" s="198">
        <f>請求明細書!J619</f>
        <v>0</v>
      </c>
      <c r="K619" s="199"/>
      <c r="L619" s="50" t="str">
        <f t="shared" si="32"/>
        <v/>
      </c>
      <c r="M619" s="57">
        <f>請求明細書!M619</f>
        <v>0</v>
      </c>
    </row>
    <row r="620" spans="1:13" ht="30" customHeight="1">
      <c r="A620" s="44"/>
      <c r="B620" s="204">
        <f>請求明細書!B620</f>
        <v>0</v>
      </c>
      <c r="C620" s="205"/>
      <c r="D620" s="206">
        <f>請求明細書!D620</f>
        <v>0</v>
      </c>
      <c r="E620" s="207"/>
      <c r="F620" s="208"/>
      <c r="G620" s="198">
        <f>請求明細書!G620</f>
        <v>0</v>
      </c>
      <c r="H620" s="200"/>
      <c r="I620" s="199"/>
      <c r="J620" s="198">
        <f>請求明細書!J620</f>
        <v>0</v>
      </c>
      <c r="K620" s="199"/>
      <c r="L620" s="50" t="str">
        <f t="shared" si="32"/>
        <v/>
      </c>
      <c r="M620" s="57">
        <f>請求明細書!M620</f>
        <v>0</v>
      </c>
    </row>
    <row r="621" spans="1:13" ht="30" customHeight="1">
      <c r="A621" s="44"/>
      <c r="B621" s="204">
        <f>請求明細書!B621</f>
        <v>0</v>
      </c>
      <c r="C621" s="205"/>
      <c r="D621" s="206">
        <f>請求明細書!D621</f>
        <v>0</v>
      </c>
      <c r="E621" s="207"/>
      <c r="F621" s="208"/>
      <c r="G621" s="198">
        <f>請求明細書!G621</f>
        <v>0</v>
      </c>
      <c r="H621" s="200"/>
      <c r="I621" s="199"/>
      <c r="J621" s="198">
        <f>請求明細書!J621</f>
        <v>0</v>
      </c>
      <c r="K621" s="199"/>
      <c r="L621" s="50" t="str">
        <f t="shared" si="32"/>
        <v/>
      </c>
      <c r="M621" s="57">
        <f>請求明細書!M621</f>
        <v>0</v>
      </c>
    </row>
    <row r="622" spans="1:13" ht="30" customHeight="1">
      <c r="A622" s="44"/>
      <c r="B622" s="204">
        <f>請求明細書!B622</f>
        <v>0</v>
      </c>
      <c r="C622" s="205"/>
      <c r="D622" s="206">
        <f>請求明細書!D622</f>
        <v>0</v>
      </c>
      <c r="E622" s="207"/>
      <c r="F622" s="208"/>
      <c r="G622" s="198">
        <f>請求明細書!G622</f>
        <v>0</v>
      </c>
      <c r="H622" s="200"/>
      <c r="I622" s="199"/>
      <c r="J622" s="198">
        <f>請求明細書!J622</f>
        <v>0</v>
      </c>
      <c r="K622" s="199"/>
      <c r="L622" s="50" t="str">
        <f t="shared" si="32"/>
        <v/>
      </c>
      <c r="M622" s="57">
        <f>請求明細書!M622</f>
        <v>0</v>
      </c>
    </row>
    <row r="623" spans="1:13" ht="30" customHeight="1">
      <c r="A623" s="44"/>
      <c r="B623" s="204">
        <f>請求明細書!B623</f>
        <v>0</v>
      </c>
      <c r="C623" s="205"/>
      <c r="D623" s="206">
        <f>請求明細書!D623</f>
        <v>0</v>
      </c>
      <c r="E623" s="207"/>
      <c r="F623" s="208"/>
      <c r="G623" s="198">
        <f>請求明細書!G623</f>
        <v>0</v>
      </c>
      <c r="H623" s="200"/>
      <c r="I623" s="199"/>
      <c r="J623" s="198">
        <f>請求明細書!J623</f>
        <v>0</v>
      </c>
      <c r="K623" s="199"/>
      <c r="L623" s="50" t="str">
        <f t="shared" si="32"/>
        <v/>
      </c>
      <c r="M623" s="57">
        <f>請求明細書!M623</f>
        <v>0</v>
      </c>
    </row>
    <row r="624" spans="1:13" ht="30" customHeight="1">
      <c r="A624" s="44"/>
      <c r="B624" s="204">
        <f>請求明細書!B624</f>
        <v>0</v>
      </c>
      <c r="C624" s="205"/>
      <c r="D624" s="206">
        <f>請求明細書!D624</f>
        <v>0</v>
      </c>
      <c r="E624" s="207"/>
      <c r="F624" s="208"/>
      <c r="G624" s="198">
        <f>請求明細書!G624</f>
        <v>0</v>
      </c>
      <c r="H624" s="200"/>
      <c r="I624" s="199"/>
      <c r="J624" s="198">
        <f>請求明細書!J624</f>
        <v>0</v>
      </c>
      <c r="K624" s="199"/>
      <c r="L624" s="50" t="str">
        <f t="shared" si="32"/>
        <v/>
      </c>
      <c r="M624" s="57">
        <f>請求明細書!M624</f>
        <v>0</v>
      </c>
    </row>
    <row r="625" spans="1:13" ht="30" customHeight="1">
      <c r="A625" s="44"/>
      <c r="B625" s="202" t="s">
        <v>0</v>
      </c>
      <c r="C625" s="203"/>
      <c r="D625" s="203"/>
      <c r="E625" s="203"/>
      <c r="F625" s="203"/>
      <c r="G625" s="203"/>
      <c r="H625" s="203"/>
      <c r="I625" s="203"/>
      <c r="J625" s="203"/>
      <c r="K625" s="203"/>
      <c r="L625" s="26">
        <f>SUM(L617:L624)</f>
        <v>0</v>
      </c>
      <c r="M625" s="58"/>
    </row>
    <row r="626" spans="1:13" ht="30" customHeight="1">
      <c r="A626" s="44"/>
      <c r="B626" s="209">
        <f>請求明細書!B626</f>
        <v>0</v>
      </c>
      <c r="C626" s="210"/>
      <c r="D626" s="211">
        <f>請求明細書!D626</f>
        <v>0</v>
      </c>
      <c r="E626" s="212"/>
      <c r="F626" s="212"/>
      <c r="G626" s="212"/>
      <c r="H626" s="212"/>
      <c r="I626" s="212"/>
      <c r="J626" s="212"/>
      <c r="K626" s="212"/>
      <c r="L626" s="213"/>
      <c r="M626" s="59">
        <f>請求明細書!M626</f>
        <v>0</v>
      </c>
    </row>
    <row r="627" spans="1:13" ht="38.25" customHeight="1">
      <c r="A627" s="44"/>
      <c r="B627" s="201" t="s">
        <v>37</v>
      </c>
      <c r="C627" s="201"/>
      <c r="D627" s="201"/>
      <c r="E627" s="201"/>
      <c r="F627" s="201"/>
      <c r="G627" s="201"/>
      <c r="H627" s="201"/>
      <c r="I627" s="201"/>
      <c r="J627" s="51"/>
      <c r="K627" s="44"/>
      <c r="L627" s="44"/>
      <c r="M627" s="60" t="s">
        <v>61</v>
      </c>
    </row>
    <row r="628" spans="1:13" ht="24.95" customHeight="1" thickBot="1">
      <c r="A628" s="44"/>
      <c r="B628" s="44"/>
      <c r="C628" s="44"/>
      <c r="D628" s="44"/>
      <c r="E628" s="196" t="s">
        <v>9</v>
      </c>
      <c r="F628" s="196"/>
      <c r="G628" s="196"/>
      <c r="H628" s="196"/>
      <c r="I628" s="197"/>
      <c r="J628" s="197"/>
      <c r="K628" s="197"/>
      <c r="L628" s="44"/>
      <c r="M628" s="61"/>
    </row>
    <row r="629" spans="1:13" ht="24.95" customHeight="1" thickTop="1">
      <c r="A629" s="44"/>
      <c r="B629" s="44"/>
      <c r="C629" s="44"/>
      <c r="D629" s="44"/>
      <c r="E629" s="42" t="s">
        <v>56</v>
      </c>
      <c r="F629" s="45">
        <f>請求明細書!F629</f>
        <v>0</v>
      </c>
      <c r="G629" s="43" t="s">
        <v>48</v>
      </c>
      <c r="H629" s="45">
        <f>請求明細書!H629</f>
        <v>0</v>
      </c>
      <c r="I629" s="43" t="s">
        <v>49</v>
      </c>
      <c r="J629" s="45">
        <f>請求明細書!J629</f>
        <v>0</v>
      </c>
      <c r="K629" s="43" t="s">
        <v>50</v>
      </c>
      <c r="L629" s="44"/>
      <c r="M629" s="61"/>
    </row>
    <row r="630" spans="1:13" ht="24.95" customHeight="1">
      <c r="A630" s="44"/>
      <c r="B630" s="219" t="s">
        <v>8</v>
      </c>
      <c r="C630" s="219"/>
      <c r="D630" s="44"/>
      <c r="E630" s="44"/>
      <c r="F630" s="44"/>
      <c r="G630" s="44"/>
      <c r="H630" s="44"/>
      <c r="I630" s="44"/>
      <c r="J630" s="44"/>
      <c r="K630" s="44"/>
      <c r="L630" s="44"/>
      <c r="M630" s="61"/>
    </row>
    <row r="631" spans="1:13" ht="24.95" customHeight="1">
      <c r="A631" s="44"/>
      <c r="B631" s="44"/>
      <c r="C631" s="44"/>
      <c r="D631" s="44"/>
      <c r="E631" s="44"/>
      <c r="F631" s="44"/>
      <c r="G631" s="44"/>
      <c r="H631" s="44"/>
      <c r="I631" s="44"/>
      <c r="J631" s="44"/>
      <c r="K631" s="44"/>
      <c r="L631" s="44"/>
      <c r="M631" s="61"/>
    </row>
    <row r="632" spans="1:13" s="1" customFormat="1" ht="20.100000000000001" customHeight="1">
      <c r="A632" s="46"/>
      <c r="B632" s="220" t="s">
        <v>7</v>
      </c>
      <c r="C632" s="221"/>
      <c r="D632" s="221"/>
      <c r="E632" s="221"/>
      <c r="F632" s="221"/>
      <c r="G632" s="221"/>
      <c r="H632" s="221"/>
      <c r="I632" s="221"/>
      <c r="J632" s="221"/>
      <c r="K632" s="222"/>
      <c r="L632" s="46"/>
      <c r="M632" s="62"/>
    </row>
    <row r="633" spans="1:13" s="1" customFormat="1" ht="20.100000000000001" customHeight="1">
      <c r="A633" s="46"/>
      <c r="B633" s="47">
        <f>請求明細書!B633</f>
        <v>0</v>
      </c>
      <c r="C633" s="66" t="s">
        <v>60</v>
      </c>
      <c r="D633" s="164" t="s">
        <v>57</v>
      </c>
      <c r="E633" s="165"/>
      <c r="F633" s="165"/>
      <c r="G633" s="165"/>
      <c r="H633" s="165"/>
      <c r="I633" s="165"/>
      <c r="J633" s="165"/>
      <c r="K633" s="166"/>
      <c r="L633" s="44"/>
      <c r="M633" s="46"/>
    </row>
    <row r="634" spans="1:13" s="1" customFormat="1" ht="20.100000000000001" customHeight="1">
      <c r="A634" s="46"/>
      <c r="B634" s="47">
        <f>請求明細書!B634</f>
        <v>0</v>
      </c>
      <c r="C634" s="66" t="s">
        <v>55</v>
      </c>
      <c r="D634" s="167"/>
      <c r="E634" s="168"/>
      <c r="F634" s="168"/>
      <c r="G634" s="168"/>
      <c r="H634" s="168"/>
      <c r="I634" s="168"/>
      <c r="J634" s="168"/>
      <c r="K634" s="169"/>
      <c r="L634" s="46"/>
      <c r="M634" s="46"/>
    </row>
    <row r="635" spans="1:13" s="1" customFormat="1" ht="20.100000000000001" customHeight="1">
      <c r="A635" s="46"/>
      <c r="B635" s="214" t="s">
        <v>6</v>
      </c>
      <c r="C635" s="215"/>
      <c r="D635" s="216" t="s">
        <v>1</v>
      </c>
      <c r="E635" s="217"/>
      <c r="F635" s="218"/>
      <c r="G635" s="216" t="s">
        <v>2</v>
      </c>
      <c r="H635" s="217"/>
      <c r="I635" s="218"/>
      <c r="J635" s="216" t="s">
        <v>3</v>
      </c>
      <c r="K635" s="218"/>
      <c r="L635" s="48" t="s">
        <v>4</v>
      </c>
      <c r="M635" s="49" t="s">
        <v>5</v>
      </c>
    </row>
    <row r="636" spans="1:13" ht="30" customHeight="1">
      <c r="A636" s="44"/>
      <c r="B636" s="204">
        <f>請求明細書!B636</f>
        <v>0</v>
      </c>
      <c r="C636" s="205"/>
      <c r="D636" s="206">
        <f>請求明細書!D636</f>
        <v>0</v>
      </c>
      <c r="E636" s="207"/>
      <c r="F636" s="208"/>
      <c r="G636" s="198">
        <f>請求明細書!G636</f>
        <v>0</v>
      </c>
      <c r="H636" s="200"/>
      <c r="I636" s="199"/>
      <c r="J636" s="198">
        <f>請求明細書!J636</f>
        <v>0</v>
      </c>
      <c r="K636" s="199"/>
      <c r="L636" s="50" t="str">
        <f t="shared" ref="L636:L643" si="33">IF(G636*J636=0,"",G636*J636)</f>
        <v/>
      </c>
      <c r="M636" s="57">
        <f>請求明細書!M636</f>
        <v>0</v>
      </c>
    </row>
    <row r="637" spans="1:13" ht="30" customHeight="1">
      <c r="A637" s="44"/>
      <c r="B637" s="204">
        <f>請求明細書!B637</f>
        <v>0</v>
      </c>
      <c r="C637" s="205"/>
      <c r="D637" s="206">
        <f>請求明細書!D637</f>
        <v>0</v>
      </c>
      <c r="E637" s="207"/>
      <c r="F637" s="208"/>
      <c r="G637" s="198">
        <f>請求明細書!G637</f>
        <v>0</v>
      </c>
      <c r="H637" s="200"/>
      <c r="I637" s="199"/>
      <c r="J637" s="198">
        <f>請求明細書!J637</f>
        <v>0</v>
      </c>
      <c r="K637" s="199"/>
      <c r="L637" s="50" t="str">
        <f t="shared" si="33"/>
        <v/>
      </c>
      <c r="M637" s="57">
        <f>請求明細書!M637</f>
        <v>0</v>
      </c>
    </row>
    <row r="638" spans="1:13" ht="30" customHeight="1">
      <c r="A638" s="44"/>
      <c r="B638" s="204">
        <f>請求明細書!B638</f>
        <v>0</v>
      </c>
      <c r="C638" s="205"/>
      <c r="D638" s="206">
        <f>請求明細書!D638</f>
        <v>0</v>
      </c>
      <c r="E638" s="207"/>
      <c r="F638" s="208"/>
      <c r="G638" s="198">
        <f>請求明細書!G638</f>
        <v>0</v>
      </c>
      <c r="H638" s="200"/>
      <c r="I638" s="199"/>
      <c r="J638" s="198">
        <f>請求明細書!J638</f>
        <v>0</v>
      </c>
      <c r="K638" s="199"/>
      <c r="L638" s="50" t="str">
        <f t="shared" si="33"/>
        <v/>
      </c>
      <c r="M638" s="57">
        <f>請求明細書!M638</f>
        <v>0</v>
      </c>
    </row>
    <row r="639" spans="1:13" ht="30" customHeight="1">
      <c r="A639" s="44"/>
      <c r="B639" s="204">
        <f>請求明細書!B639</f>
        <v>0</v>
      </c>
      <c r="C639" s="205"/>
      <c r="D639" s="206">
        <f>請求明細書!D639</f>
        <v>0</v>
      </c>
      <c r="E639" s="207"/>
      <c r="F639" s="208"/>
      <c r="G639" s="198">
        <f>請求明細書!G639</f>
        <v>0</v>
      </c>
      <c r="H639" s="200"/>
      <c r="I639" s="199"/>
      <c r="J639" s="198">
        <f>請求明細書!J639</f>
        <v>0</v>
      </c>
      <c r="K639" s="199"/>
      <c r="L639" s="50" t="str">
        <f t="shared" si="33"/>
        <v/>
      </c>
      <c r="M639" s="57">
        <f>請求明細書!M639</f>
        <v>0</v>
      </c>
    </row>
    <row r="640" spans="1:13" ht="30" customHeight="1">
      <c r="A640" s="44"/>
      <c r="B640" s="204">
        <f>請求明細書!B640</f>
        <v>0</v>
      </c>
      <c r="C640" s="205"/>
      <c r="D640" s="206">
        <f>請求明細書!D640</f>
        <v>0</v>
      </c>
      <c r="E640" s="207"/>
      <c r="F640" s="208"/>
      <c r="G640" s="198">
        <f>請求明細書!G640</f>
        <v>0</v>
      </c>
      <c r="H640" s="200"/>
      <c r="I640" s="199"/>
      <c r="J640" s="198">
        <f>請求明細書!J640</f>
        <v>0</v>
      </c>
      <c r="K640" s="199"/>
      <c r="L640" s="50" t="str">
        <f t="shared" si="33"/>
        <v/>
      </c>
      <c r="M640" s="57">
        <f>請求明細書!M640</f>
        <v>0</v>
      </c>
    </row>
    <row r="641" spans="1:13" ht="30" customHeight="1">
      <c r="A641" s="44"/>
      <c r="B641" s="204">
        <f>請求明細書!B641</f>
        <v>0</v>
      </c>
      <c r="C641" s="205"/>
      <c r="D641" s="206">
        <f>請求明細書!D641</f>
        <v>0</v>
      </c>
      <c r="E641" s="207"/>
      <c r="F641" s="208"/>
      <c r="G641" s="198">
        <f>請求明細書!G641</f>
        <v>0</v>
      </c>
      <c r="H641" s="200"/>
      <c r="I641" s="199"/>
      <c r="J641" s="198">
        <f>請求明細書!J641</f>
        <v>0</v>
      </c>
      <c r="K641" s="199"/>
      <c r="L641" s="50" t="str">
        <f t="shared" si="33"/>
        <v/>
      </c>
      <c r="M641" s="57">
        <f>請求明細書!M641</f>
        <v>0</v>
      </c>
    </row>
    <row r="642" spans="1:13" ht="30" customHeight="1">
      <c r="A642" s="44"/>
      <c r="B642" s="204">
        <f>請求明細書!B642</f>
        <v>0</v>
      </c>
      <c r="C642" s="205"/>
      <c r="D642" s="206">
        <f>請求明細書!D642</f>
        <v>0</v>
      </c>
      <c r="E642" s="207"/>
      <c r="F642" s="208"/>
      <c r="G642" s="198">
        <f>請求明細書!G642</f>
        <v>0</v>
      </c>
      <c r="H642" s="200"/>
      <c r="I642" s="199"/>
      <c r="J642" s="198">
        <f>請求明細書!J642</f>
        <v>0</v>
      </c>
      <c r="K642" s="199"/>
      <c r="L642" s="50" t="str">
        <f t="shared" si="33"/>
        <v/>
      </c>
      <c r="M642" s="57">
        <f>請求明細書!M642</f>
        <v>0</v>
      </c>
    </row>
    <row r="643" spans="1:13" ht="30" customHeight="1">
      <c r="A643" s="44"/>
      <c r="B643" s="204">
        <f>請求明細書!B643</f>
        <v>0</v>
      </c>
      <c r="C643" s="205"/>
      <c r="D643" s="206">
        <f>請求明細書!D643</f>
        <v>0</v>
      </c>
      <c r="E643" s="207"/>
      <c r="F643" s="208"/>
      <c r="G643" s="198">
        <f>請求明細書!G643</f>
        <v>0</v>
      </c>
      <c r="H643" s="200"/>
      <c r="I643" s="199"/>
      <c r="J643" s="198">
        <f>請求明細書!J643</f>
        <v>0</v>
      </c>
      <c r="K643" s="199"/>
      <c r="L643" s="50" t="str">
        <f t="shared" si="33"/>
        <v/>
      </c>
      <c r="M643" s="57">
        <f>請求明細書!M643</f>
        <v>0</v>
      </c>
    </row>
    <row r="644" spans="1:13" ht="30" customHeight="1">
      <c r="A644" s="44"/>
      <c r="B644" s="202" t="s">
        <v>0</v>
      </c>
      <c r="C644" s="203"/>
      <c r="D644" s="203"/>
      <c r="E644" s="203"/>
      <c r="F644" s="203"/>
      <c r="G644" s="203"/>
      <c r="H644" s="203"/>
      <c r="I644" s="203"/>
      <c r="J644" s="203"/>
      <c r="K644" s="203"/>
      <c r="L644" s="26">
        <f>SUM(L636:L643)</f>
        <v>0</v>
      </c>
      <c r="M644" s="58"/>
    </row>
    <row r="645" spans="1:13" ht="30" customHeight="1">
      <c r="A645" s="44"/>
      <c r="B645" s="209">
        <f>請求明細書!B645</f>
        <v>0</v>
      </c>
      <c r="C645" s="210"/>
      <c r="D645" s="211">
        <f>請求明細書!D645</f>
        <v>0</v>
      </c>
      <c r="E645" s="212"/>
      <c r="F645" s="212"/>
      <c r="G645" s="212"/>
      <c r="H645" s="212"/>
      <c r="I645" s="212"/>
      <c r="J645" s="212"/>
      <c r="K645" s="212"/>
      <c r="L645" s="213"/>
      <c r="M645" s="59">
        <f>請求明細書!M645</f>
        <v>0</v>
      </c>
    </row>
    <row r="646" spans="1:13" ht="38.25" customHeight="1">
      <c r="A646" s="44"/>
      <c r="B646" s="201" t="s">
        <v>37</v>
      </c>
      <c r="C646" s="201"/>
      <c r="D646" s="201"/>
      <c r="E646" s="201"/>
      <c r="F646" s="201"/>
      <c r="G646" s="201"/>
      <c r="H646" s="201"/>
      <c r="I646" s="201"/>
      <c r="J646" s="51"/>
      <c r="K646" s="44"/>
      <c r="L646" s="44"/>
      <c r="M646" s="60" t="s">
        <v>61</v>
      </c>
    </row>
    <row r="647" spans="1:13" ht="24.95" customHeight="1" thickBot="1">
      <c r="A647" s="44"/>
      <c r="B647" s="44"/>
      <c r="C647" s="44"/>
      <c r="D647" s="44"/>
      <c r="E647" s="196" t="s">
        <v>9</v>
      </c>
      <c r="F647" s="196"/>
      <c r="G647" s="196"/>
      <c r="H647" s="196"/>
      <c r="I647" s="197"/>
      <c r="J647" s="197"/>
      <c r="K647" s="197"/>
      <c r="L647" s="44"/>
      <c r="M647" s="61"/>
    </row>
    <row r="648" spans="1:13" ht="24.95" customHeight="1" thickTop="1">
      <c r="A648" s="44"/>
      <c r="B648" s="44"/>
      <c r="C648" s="44"/>
      <c r="D648" s="44"/>
      <c r="E648" s="42" t="s">
        <v>56</v>
      </c>
      <c r="F648" s="45">
        <f>請求明細書!F648</f>
        <v>0</v>
      </c>
      <c r="G648" s="43" t="s">
        <v>48</v>
      </c>
      <c r="H648" s="45">
        <f>請求明細書!H648</f>
        <v>0</v>
      </c>
      <c r="I648" s="43" t="s">
        <v>49</v>
      </c>
      <c r="J648" s="45">
        <f>請求明細書!J648</f>
        <v>0</v>
      </c>
      <c r="K648" s="43" t="s">
        <v>50</v>
      </c>
      <c r="L648" s="44"/>
      <c r="M648" s="61"/>
    </row>
    <row r="649" spans="1:13" ht="24.95" customHeight="1">
      <c r="A649" s="44"/>
      <c r="B649" s="219" t="s">
        <v>8</v>
      </c>
      <c r="C649" s="219"/>
      <c r="D649" s="44"/>
      <c r="E649" s="44"/>
      <c r="F649" s="44"/>
      <c r="G649" s="44"/>
      <c r="H649" s="44"/>
      <c r="I649" s="44"/>
      <c r="J649" s="44"/>
      <c r="K649" s="44"/>
      <c r="L649" s="44"/>
      <c r="M649" s="61"/>
    </row>
    <row r="650" spans="1:13" ht="24.95" customHeight="1">
      <c r="A650" s="44"/>
      <c r="B650" s="44"/>
      <c r="C650" s="44"/>
      <c r="D650" s="44"/>
      <c r="E650" s="44"/>
      <c r="F650" s="44"/>
      <c r="G650" s="44"/>
      <c r="H650" s="44"/>
      <c r="I650" s="44"/>
      <c r="J650" s="44"/>
      <c r="K650" s="44"/>
      <c r="L650" s="44"/>
      <c r="M650" s="61"/>
    </row>
    <row r="651" spans="1:13" s="1" customFormat="1" ht="20.100000000000001" customHeight="1">
      <c r="A651" s="46"/>
      <c r="B651" s="220" t="s">
        <v>7</v>
      </c>
      <c r="C651" s="221"/>
      <c r="D651" s="221"/>
      <c r="E651" s="221"/>
      <c r="F651" s="221"/>
      <c r="G651" s="221"/>
      <c r="H651" s="221"/>
      <c r="I651" s="221"/>
      <c r="J651" s="221"/>
      <c r="K651" s="222"/>
      <c r="L651" s="46"/>
      <c r="M651" s="62"/>
    </row>
    <row r="652" spans="1:13" s="1" customFormat="1" ht="20.100000000000001" customHeight="1">
      <c r="A652" s="46"/>
      <c r="B652" s="47">
        <f>請求明細書!B652</f>
        <v>0</v>
      </c>
      <c r="C652" s="66" t="s">
        <v>60</v>
      </c>
      <c r="D652" s="164" t="s">
        <v>57</v>
      </c>
      <c r="E652" s="165"/>
      <c r="F652" s="165"/>
      <c r="G652" s="165"/>
      <c r="H652" s="165"/>
      <c r="I652" s="165"/>
      <c r="J652" s="165"/>
      <c r="K652" s="166"/>
      <c r="L652" s="44"/>
      <c r="M652" s="46"/>
    </row>
    <row r="653" spans="1:13" s="1" customFormat="1" ht="20.100000000000001" customHeight="1">
      <c r="A653" s="46"/>
      <c r="B653" s="47">
        <f>請求明細書!B653</f>
        <v>0</v>
      </c>
      <c r="C653" s="66" t="s">
        <v>55</v>
      </c>
      <c r="D653" s="167"/>
      <c r="E653" s="168"/>
      <c r="F653" s="168"/>
      <c r="G653" s="168"/>
      <c r="H653" s="168"/>
      <c r="I653" s="168"/>
      <c r="J653" s="168"/>
      <c r="K653" s="169"/>
      <c r="L653" s="46"/>
      <c r="M653" s="46"/>
    </row>
    <row r="654" spans="1:13" s="1" customFormat="1" ht="20.100000000000001" customHeight="1">
      <c r="A654" s="46"/>
      <c r="B654" s="214" t="s">
        <v>6</v>
      </c>
      <c r="C654" s="215"/>
      <c r="D654" s="216" t="s">
        <v>1</v>
      </c>
      <c r="E654" s="217"/>
      <c r="F654" s="218"/>
      <c r="G654" s="216" t="s">
        <v>2</v>
      </c>
      <c r="H654" s="217"/>
      <c r="I654" s="218"/>
      <c r="J654" s="216" t="s">
        <v>3</v>
      </c>
      <c r="K654" s="218"/>
      <c r="L654" s="48" t="s">
        <v>4</v>
      </c>
      <c r="M654" s="49" t="s">
        <v>5</v>
      </c>
    </row>
    <row r="655" spans="1:13" ht="30" customHeight="1">
      <c r="A655" s="44"/>
      <c r="B655" s="204">
        <f>請求明細書!B655</f>
        <v>0</v>
      </c>
      <c r="C655" s="205"/>
      <c r="D655" s="206">
        <f>請求明細書!D655</f>
        <v>0</v>
      </c>
      <c r="E655" s="207"/>
      <c r="F655" s="208"/>
      <c r="G655" s="198">
        <f>請求明細書!G655</f>
        <v>0</v>
      </c>
      <c r="H655" s="200"/>
      <c r="I655" s="199"/>
      <c r="J655" s="198">
        <f>請求明細書!J655</f>
        <v>0</v>
      </c>
      <c r="K655" s="199"/>
      <c r="L655" s="50" t="str">
        <f t="shared" ref="L655:L662" si="34">IF(G655*J655=0,"",G655*J655)</f>
        <v/>
      </c>
      <c r="M655" s="57">
        <f>請求明細書!M655</f>
        <v>0</v>
      </c>
    </row>
    <row r="656" spans="1:13" ht="30" customHeight="1">
      <c r="A656" s="44"/>
      <c r="B656" s="204">
        <f>請求明細書!B656</f>
        <v>0</v>
      </c>
      <c r="C656" s="205"/>
      <c r="D656" s="206">
        <f>請求明細書!D656</f>
        <v>0</v>
      </c>
      <c r="E656" s="207"/>
      <c r="F656" s="208"/>
      <c r="G656" s="198">
        <f>請求明細書!G656</f>
        <v>0</v>
      </c>
      <c r="H656" s="200"/>
      <c r="I656" s="199"/>
      <c r="J656" s="198">
        <f>請求明細書!J656</f>
        <v>0</v>
      </c>
      <c r="K656" s="199"/>
      <c r="L656" s="50" t="str">
        <f t="shared" si="34"/>
        <v/>
      </c>
      <c r="M656" s="57">
        <f>請求明細書!M656</f>
        <v>0</v>
      </c>
    </row>
    <row r="657" spans="1:13" ht="30" customHeight="1">
      <c r="A657" s="44"/>
      <c r="B657" s="204">
        <f>請求明細書!B657</f>
        <v>0</v>
      </c>
      <c r="C657" s="205"/>
      <c r="D657" s="206">
        <f>請求明細書!D657</f>
        <v>0</v>
      </c>
      <c r="E657" s="207"/>
      <c r="F657" s="208"/>
      <c r="G657" s="198">
        <f>請求明細書!G657</f>
        <v>0</v>
      </c>
      <c r="H657" s="200"/>
      <c r="I657" s="199"/>
      <c r="J657" s="198">
        <f>請求明細書!J657</f>
        <v>0</v>
      </c>
      <c r="K657" s="199"/>
      <c r="L657" s="50" t="str">
        <f t="shared" si="34"/>
        <v/>
      </c>
      <c r="M657" s="57">
        <f>請求明細書!M657</f>
        <v>0</v>
      </c>
    </row>
    <row r="658" spans="1:13" ht="30" customHeight="1">
      <c r="A658" s="44"/>
      <c r="B658" s="204">
        <f>請求明細書!B658</f>
        <v>0</v>
      </c>
      <c r="C658" s="205"/>
      <c r="D658" s="206">
        <f>請求明細書!D658</f>
        <v>0</v>
      </c>
      <c r="E658" s="207"/>
      <c r="F658" s="208"/>
      <c r="G658" s="198">
        <f>請求明細書!G658</f>
        <v>0</v>
      </c>
      <c r="H658" s="200"/>
      <c r="I658" s="199"/>
      <c r="J658" s="198">
        <f>請求明細書!J658</f>
        <v>0</v>
      </c>
      <c r="K658" s="199"/>
      <c r="L658" s="50" t="str">
        <f t="shared" si="34"/>
        <v/>
      </c>
      <c r="M658" s="57">
        <f>請求明細書!M658</f>
        <v>0</v>
      </c>
    </row>
    <row r="659" spans="1:13" ht="30" customHeight="1">
      <c r="A659" s="44"/>
      <c r="B659" s="204">
        <f>請求明細書!B659</f>
        <v>0</v>
      </c>
      <c r="C659" s="205"/>
      <c r="D659" s="206">
        <f>請求明細書!D659</f>
        <v>0</v>
      </c>
      <c r="E659" s="207"/>
      <c r="F659" s="208"/>
      <c r="G659" s="198">
        <f>請求明細書!G659</f>
        <v>0</v>
      </c>
      <c r="H659" s="200"/>
      <c r="I659" s="199"/>
      <c r="J659" s="198">
        <f>請求明細書!J659</f>
        <v>0</v>
      </c>
      <c r="K659" s="199"/>
      <c r="L659" s="50" t="str">
        <f t="shared" si="34"/>
        <v/>
      </c>
      <c r="M659" s="57">
        <f>請求明細書!M659</f>
        <v>0</v>
      </c>
    </row>
    <row r="660" spans="1:13" ht="30" customHeight="1">
      <c r="A660" s="44"/>
      <c r="B660" s="204">
        <f>請求明細書!B660</f>
        <v>0</v>
      </c>
      <c r="C660" s="205"/>
      <c r="D660" s="206">
        <f>請求明細書!D660</f>
        <v>0</v>
      </c>
      <c r="E660" s="207"/>
      <c r="F660" s="208"/>
      <c r="G660" s="198">
        <f>請求明細書!G660</f>
        <v>0</v>
      </c>
      <c r="H660" s="200"/>
      <c r="I660" s="199"/>
      <c r="J660" s="198">
        <f>請求明細書!J660</f>
        <v>0</v>
      </c>
      <c r="K660" s="199"/>
      <c r="L660" s="50" t="str">
        <f t="shared" si="34"/>
        <v/>
      </c>
      <c r="M660" s="57">
        <f>請求明細書!M660</f>
        <v>0</v>
      </c>
    </row>
    <row r="661" spans="1:13" ht="30" customHeight="1">
      <c r="A661" s="44"/>
      <c r="B661" s="204">
        <f>請求明細書!B661</f>
        <v>0</v>
      </c>
      <c r="C661" s="205"/>
      <c r="D661" s="206">
        <f>請求明細書!D661</f>
        <v>0</v>
      </c>
      <c r="E661" s="207"/>
      <c r="F661" s="208"/>
      <c r="G661" s="198">
        <f>請求明細書!G661</f>
        <v>0</v>
      </c>
      <c r="H661" s="200"/>
      <c r="I661" s="199"/>
      <c r="J661" s="198">
        <f>請求明細書!J661</f>
        <v>0</v>
      </c>
      <c r="K661" s="199"/>
      <c r="L661" s="50" t="str">
        <f t="shared" si="34"/>
        <v/>
      </c>
      <c r="M661" s="57">
        <f>請求明細書!M661</f>
        <v>0</v>
      </c>
    </row>
    <row r="662" spans="1:13" ht="30" customHeight="1">
      <c r="A662" s="44"/>
      <c r="B662" s="204">
        <f>請求明細書!B662</f>
        <v>0</v>
      </c>
      <c r="C662" s="205"/>
      <c r="D662" s="206">
        <f>請求明細書!D662</f>
        <v>0</v>
      </c>
      <c r="E662" s="207"/>
      <c r="F662" s="208"/>
      <c r="G662" s="198">
        <f>請求明細書!G662</f>
        <v>0</v>
      </c>
      <c r="H662" s="200"/>
      <c r="I662" s="199"/>
      <c r="J662" s="198">
        <f>請求明細書!J662</f>
        <v>0</v>
      </c>
      <c r="K662" s="199"/>
      <c r="L662" s="50" t="str">
        <f t="shared" si="34"/>
        <v/>
      </c>
      <c r="M662" s="57">
        <f>請求明細書!M662</f>
        <v>0</v>
      </c>
    </row>
    <row r="663" spans="1:13" ht="30" customHeight="1">
      <c r="A663" s="44"/>
      <c r="B663" s="202" t="s">
        <v>0</v>
      </c>
      <c r="C663" s="203"/>
      <c r="D663" s="203"/>
      <c r="E663" s="203"/>
      <c r="F663" s="203"/>
      <c r="G663" s="203"/>
      <c r="H663" s="203"/>
      <c r="I663" s="203"/>
      <c r="J663" s="203"/>
      <c r="K663" s="203"/>
      <c r="L663" s="26">
        <f>SUM(L655:L662)</f>
        <v>0</v>
      </c>
      <c r="M663" s="58"/>
    </row>
    <row r="664" spans="1:13" ht="30" customHeight="1">
      <c r="A664" s="44"/>
      <c r="B664" s="209">
        <f>請求明細書!B664</f>
        <v>0</v>
      </c>
      <c r="C664" s="210"/>
      <c r="D664" s="211">
        <f>請求明細書!D664</f>
        <v>0</v>
      </c>
      <c r="E664" s="212"/>
      <c r="F664" s="212"/>
      <c r="G664" s="212"/>
      <c r="H664" s="212"/>
      <c r="I664" s="212"/>
      <c r="J664" s="212"/>
      <c r="K664" s="212"/>
      <c r="L664" s="213"/>
      <c r="M664" s="59">
        <f>請求明細書!M664</f>
        <v>0</v>
      </c>
    </row>
    <row r="665" spans="1:13" ht="38.25" customHeight="1">
      <c r="A665" s="44"/>
      <c r="B665" s="201" t="s">
        <v>37</v>
      </c>
      <c r="C665" s="201"/>
      <c r="D665" s="201"/>
      <c r="E665" s="201"/>
      <c r="F665" s="201"/>
      <c r="G665" s="201"/>
      <c r="H665" s="201"/>
      <c r="I665" s="201"/>
      <c r="J665" s="51"/>
      <c r="K665" s="44"/>
      <c r="L665" s="44"/>
      <c r="M665" s="60" t="s">
        <v>61</v>
      </c>
    </row>
    <row r="666" spans="1:13" ht="24.95" customHeight="1" thickBot="1">
      <c r="A666" s="44"/>
      <c r="B666" s="44"/>
      <c r="C666" s="44"/>
      <c r="D666" s="44"/>
      <c r="E666" s="196" t="s">
        <v>9</v>
      </c>
      <c r="F666" s="196"/>
      <c r="G666" s="196"/>
      <c r="H666" s="196"/>
      <c r="I666" s="197"/>
      <c r="J666" s="197"/>
      <c r="K666" s="197"/>
      <c r="L666" s="44"/>
      <c r="M666" s="61"/>
    </row>
    <row r="667" spans="1:13" ht="24.95" customHeight="1" thickTop="1">
      <c r="A667" s="44"/>
      <c r="B667" s="44"/>
      <c r="C667" s="44"/>
      <c r="D667" s="44"/>
      <c r="E667" s="42" t="s">
        <v>56</v>
      </c>
      <c r="F667" s="45">
        <f>請求明細書!F667</f>
        <v>0</v>
      </c>
      <c r="G667" s="43" t="s">
        <v>48</v>
      </c>
      <c r="H667" s="45">
        <f>請求明細書!H667</f>
        <v>0</v>
      </c>
      <c r="I667" s="43" t="s">
        <v>49</v>
      </c>
      <c r="J667" s="45">
        <f>請求明細書!J667</f>
        <v>0</v>
      </c>
      <c r="K667" s="43" t="s">
        <v>50</v>
      </c>
      <c r="L667" s="44"/>
      <c r="M667" s="61"/>
    </row>
    <row r="668" spans="1:13" ht="24.95" customHeight="1">
      <c r="A668" s="44"/>
      <c r="B668" s="219" t="s">
        <v>8</v>
      </c>
      <c r="C668" s="219"/>
      <c r="D668" s="44"/>
      <c r="E668" s="44"/>
      <c r="F668" s="44"/>
      <c r="G668" s="44"/>
      <c r="H668" s="44"/>
      <c r="I668" s="44"/>
      <c r="J668" s="44"/>
      <c r="K668" s="44"/>
      <c r="L668" s="44"/>
      <c r="M668" s="61"/>
    </row>
    <row r="669" spans="1:13" ht="24.95" customHeight="1">
      <c r="A669" s="44"/>
      <c r="B669" s="44"/>
      <c r="C669" s="44"/>
      <c r="D669" s="44"/>
      <c r="E669" s="44"/>
      <c r="F669" s="44"/>
      <c r="G669" s="44"/>
      <c r="H669" s="44"/>
      <c r="I669" s="44"/>
      <c r="J669" s="44"/>
      <c r="K669" s="44"/>
      <c r="L669" s="44"/>
      <c r="M669" s="61"/>
    </row>
    <row r="670" spans="1:13" s="1" customFormat="1" ht="20.100000000000001" customHeight="1">
      <c r="A670" s="46"/>
      <c r="B670" s="220" t="s">
        <v>7</v>
      </c>
      <c r="C670" s="221"/>
      <c r="D670" s="221"/>
      <c r="E670" s="221"/>
      <c r="F670" s="221"/>
      <c r="G670" s="221"/>
      <c r="H670" s="221"/>
      <c r="I670" s="221"/>
      <c r="J670" s="221"/>
      <c r="K670" s="222"/>
      <c r="L670" s="46"/>
      <c r="M670" s="62"/>
    </row>
    <row r="671" spans="1:13" s="1" customFormat="1" ht="20.100000000000001" customHeight="1">
      <c r="A671" s="46"/>
      <c r="B671" s="47">
        <f>請求明細書!B671</f>
        <v>0</v>
      </c>
      <c r="C671" s="66" t="s">
        <v>60</v>
      </c>
      <c r="D671" s="164" t="s">
        <v>57</v>
      </c>
      <c r="E671" s="165"/>
      <c r="F671" s="165"/>
      <c r="G671" s="165"/>
      <c r="H671" s="165"/>
      <c r="I671" s="165"/>
      <c r="J671" s="165"/>
      <c r="K671" s="166"/>
      <c r="L671" s="44"/>
      <c r="M671" s="46"/>
    </row>
    <row r="672" spans="1:13" s="1" customFormat="1" ht="20.100000000000001" customHeight="1">
      <c r="A672" s="46"/>
      <c r="B672" s="47">
        <f>請求明細書!B672</f>
        <v>0</v>
      </c>
      <c r="C672" s="66" t="s">
        <v>55</v>
      </c>
      <c r="D672" s="167"/>
      <c r="E672" s="168"/>
      <c r="F672" s="168"/>
      <c r="G672" s="168"/>
      <c r="H672" s="168"/>
      <c r="I672" s="168"/>
      <c r="J672" s="168"/>
      <c r="K672" s="169"/>
      <c r="L672" s="46"/>
      <c r="M672" s="46"/>
    </row>
    <row r="673" spans="1:13" s="1" customFormat="1" ht="20.100000000000001" customHeight="1">
      <c r="A673" s="46"/>
      <c r="B673" s="214" t="s">
        <v>6</v>
      </c>
      <c r="C673" s="215"/>
      <c r="D673" s="216" t="s">
        <v>1</v>
      </c>
      <c r="E673" s="217"/>
      <c r="F673" s="218"/>
      <c r="G673" s="216" t="s">
        <v>2</v>
      </c>
      <c r="H673" s="217"/>
      <c r="I673" s="218"/>
      <c r="J673" s="216" t="s">
        <v>3</v>
      </c>
      <c r="K673" s="218"/>
      <c r="L673" s="48" t="s">
        <v>4</v>
      </c>
      <c r="M673" s="49" t="s">
        <v>5</v>
      </c>
    </row>
    <row r="674" spans="1:13" ht="30" customHeight="1">
      <c r="A674" s="44"/>
      <c r="B674" s="204">
        <f>請求明細書!B674</f>
        <v>0</v>
      </c>
      <c r="C674" s="205"/>
      <c r="D674" s="206">
        <f>請求明細書!D674</f>
        <v>0</v>
      </c>
      <c r="E674" s="207"/>
      <c r="F674" s="208"/>
      <c r="G674" s="198">
        <f>請求明細書!G674</f>
        <v>0</v>
      </c>
      <c r="H674" s="200"/>
      <c r="I674" s="199"/>
      <c r="J674" s="198">
        <f>請求明細書!J674</f>
        <v>0</v>
      </c>
      <c r="K674" s="199"/>
      <c r="L674" s="50" t="str">
        <f t="shared" ref="L674:L681" si="35">IF(G674*J674=0,"",G674*J674)</f>
        <v/>
      </c>
      <c r="M674" s="57">
        <f>請求明細書!M674</f>
        <v>0</v>
      </c>
    </row>
    <row r="675" spans="1:13" ht="30" customHeight="1">
      <c r="A675" s="44"/>
      <c r="B675" s="204">
        <f>請求明細書!B675</f>
        <v>0</v>
      </c>
      <c r="C675" s="205"/>
      <c r="D675" s="206">
        <f>請求明細書!D675</f>
        <v>0</v>
      </c>
      <c r="E675" s="207"/>
      <c r="F675" s="208"/>
      <c r="G675" s="198">
        <f>請求明細書!G675</f>
        <v>0</v>
      </c>
      <c r="H675" s="200"/>
      <c r="I675" s="199"/>
      <c r="J675" s="198">
        <f>請求明細書!J675</f>
        <v>0</v>
      </c>
      <c r="K675" s="199"/>
      <c r="L675" s="50" t="str">
        <f t="shared" si="35"/>
        <v/>
      </c>
      <c r="M675" s="57">
        <f>請求明細書!M675</f>
        <v>0</v>
      </c>
    </row>
    <row r="676" spans="1:13" ht="30" customHeight="1">
      <c r="A676" s="44"/>
      <c r="B676" s="204">
        <f>請求明細書!B676</f>
        <v>0</v>
      </c>
      <c r="C676" s="205"/>
      <c r="D676" s="206">
        <f>請求明細書!D676</f>
        <v>0</v>
      </c>
      <c r="E676" s="207"/>
      <c r="F676" s="208"/>
      <c r="G676" s="198">
        <f>請求明細書!G676</f>
        <v>0</v>
      </c>
      <c r="H676" s="200"/>
      <c r="I676" s="199"/>
      <c r="J676" s="198">
        <f>請求明細書!J676</f>
        <v>0</v>
      </c>
      <c r="K676" s="199"/>
      <c r="L676" s="50" t="str">
        <f t="shared" si="35"/>
        <v/>
      </c>
      <c r="M676" s="57">
        <f>請求明細書!M676</f>
        <v>0</v>
      </c>
    </row>
    <row r="677" spans="1:13" ht="30" customHeight="1">
      <c r="A677" s="44"/>
      <c r="B677" s="204">
        <f>請求明細書!B677</f>
        <v>0</v>
      </c>
      <c r="C677" s="205"/>
      <c r="D677" s="206">
        <f>請求明細書!D677</f>
        <v>0</v>
      </c>
      <c r="E677" s="207"/>
      <c r="F677" s="208"/>
      <c r="G677" s="198">
        <f>請求明細書!G677</f>
        <v>0</v>
      </c>
      <c r="H677" s="200"/>
      <c r="I677" s="199"/>
      <c r="J677" s="198">
        <f>請求明細書!J677</f>
        <v>0</v>
      </c>
      <c r="K677" s="199"/>
      <c r="L677" s="50" t="str">
        <f t="shared" si="35"/>
        <v/>
      </c>
      <c r="M677" s="57">
        <f>請求明細書!M677</f>
        <v>0</v>
      </c>
    </row>
    <row r="678" spans="1:13" ht="30" customHeight="1">
      <c r="A678" s="44"/>
      <c r="B678" s="204">
        <f>請求明細書!B678</f>
        <v>0</v>
      </c>
      <c r="C678" s="205"/>
      <c r="D678" s="206">
        <f>請求明細書!D678</f>
        <v>0</v>
      </c>
      <c r="E678" s="207"/>
      <c r="F678" s="208"/>
      <c r="G678" s="198">
        <f>請求明細書!G678</f>
        <v>0</v>
      </c>
      <c r="H678" s="200"/>
      <c r="I678" s="199"/>
      <c r="J678" s="198">
        <f>請求明細書!J678</f>
        <v>0</v>
      </c>
      <c r="K678" s="199"/>
      <c r="L678" s="50" t="str">
        <f t="shared" si="35"/>
        <v/>
      </c>
      <c r="M678" s="57">
        <f>請求明細書!M678</f>
        <v>0</v>
      </c>
    </row>
    <row r="679" spans="1:13" ht="30" customHeight="1">
      <c r="A679" s="44"/>
      <c r="B679" s="204">
        <f>請求明細書!B679</f>
        <v>0</v>
      </c>
      <c r="C679" s="205"/>
      <c r="D679" s="206">
        <f>請求明細書!D679</f>
        <v>0</v>
      </c>
      <c r="E679" s="207"/>
      <c r="F679" s="208"/>
      <c r="G679" s="198">
        <f>請求明細書!G679</f>
        <v>0</v>
      </c>
      <c r="H679" s="200"/>
      <c r="I679" s="199"/>
      <c r="J679" s="198">
        <f>請求明細書!J679</f>
        <v>0</v>
      </c>
      <c r="K679" s="199"/>
      <c r="L679" s="50" t="str">
        <f t="shared" si="35"/>
        <v/>
      </c>
      <c r="M679" s="57">
        <f>請求明細書!M679</f>
        <v>0</v>
      </c>
    </row>
    <row r="680" spans="1:13" ht="30" customHeight="1">
      <c r="A680" s="44"/>
      <c r="B680" s="204">
        <f>請求明細書!B680</f>
        <v>0</v>
      </c>
      <c r="C680" s="205"/>
      <c r="D680" s="206">
        <f>請求明細書!D680</f>
        <v>0</v>
      </c>
      <c r="E680" s="207"/>
      <c r="F680" s="208"/>
      <c r="G680" s="198">
        <f>請求明細書!G680</f>
        <v>0</v>
      </c>
      <c r="H680" s="200"/>
      <c r="I680" s="199"/>
      <c r="J680" s="198">
        <f>請求明細書!J680</f>
        <v>0</v>
      </c>
      <c r="K680" s="199"/>
      <c r="L680" s="50" t="str">
        <f t="shared" si="35"/>
        <v/>
      </c>
      <c r="M680" s="57">
        <f>請求明細書!M680</f>
        <v>0</v>
      </c>
    </row>
    <row r="681" spans="1:13" ht="30" customHeight="1">
      <c r="A681" s="44"/>
      <c r="B681" s="204">
        <f>請求明細書!B681</f>
        <v>0</v>
      </c>
      <c r="C681" s="205"/>
      <c r="D681" s="206">
        <f>請求明細書!D681</f>
        <v>0</v>
      </c>
      <c r="E681" s="207"/>
      <c r="F681" s="208"/>
      <c r="G681" s="198">
        <f>請求明細書!G681</f>
        <v>0</v>
      </c>
      <c r="H681" s="200"/>
      <c r="I681" s="199"/>
      <c r="J681" s="198">
        <f>請求明細書!J681</f>
        <v>0</v>
      </c>
      <c r="K681" s="199"/>
      <c r="L681" s="50" t="str">
        <f t="shared" si="35"/>
        <v/>
      </c>
      <c r="M681" s="57">
        <f>請求明細書!M681</f>
        <v>0</v>
      </c>
    </row>
    <row r="682" spans="1:13" ht="30" customHeight="1">
      <c r="A682" s="44"/>
      <c r="B682" s="202" t="s">
        <v>0</v>
      </c>
      <c r="C682" s="203"/>
      <c r="D682" s="203"/>
      <c r="E682" s="203"/>
      <c r="F682" s="203"/>
      <c r="G682" s="203"/>
      <c r="H682" s="203"/>
      <c r="I682" s="203"/>
      <c r="J682" s="203"/>
      <c r="K682" s="203"/>
      <c r="L682" s="26">
        <f>SUM(L674:L681)</f>
        <v>0</v>
      </c>
      <c r="M682" s="58"/>
    </row>
    <row r="683" spans="1:13" ht="30" customHeight="1">
      <c r="A683" s="44"/>
      <c r="B683" s="209">
        <f>請求明細書!B683</f>
        <v>0</v>
      </c>
      <c r="C683" s="210"/>
      <c r="D683" s="211">
        <f>請求明細書!D683</f>
        <v>0</v>
      </c>
      <c r="E683" s="212"/>
      <c r="F683" s="212"/>
      <c r="G683" s="212"/>
      <c r="H683" s="212"/>
      <c r="I683" s="212"/>
      <c r="J683" s="212"/>
      <c r="K683" s="212"/>
      <c r="L683" s="213"/>
      <c r="M683" s="59">
        <f>請求明細書!M683</f>
        <v>0</v>
      </c>
    </row>
    <row r="684" spans="1:13" ht="38.25" customHeight="1">
      <c r="A684" s="44"/>
      <c r="B684" s="201" t="s">
        <v>37</v>
      </c>
      <c r="C684" s="201"/>
      <c r="D684" s="201"/>
      <c r="E684" s="201"/>
      <c r="F684" s="201"/>
      <c r="G684" s="201"/>
      <c r="H684" s="201"/>
      <c r="I684" s="201"/>
      <c r="J684" s="51"/>
      <c r="K684" s="44"/>
      <c r="L684" s="44"/>
      <c r="M684" s="60" t="s">
        <v>61</v>
      </c>
    </row>
    <row r="685" spans="1:13" ht="24.95" customHeight="1" thickBot="1">
      <c r="A685" s="44"/>
      <c r="B685" s="44"/>
      <c r="C685" s="44"/>
      <c r="D685" s="44"/>
      <c r="E685" s="196" t="s">
        <v>9</v>
      </c>
      <c r="F685" s="196"/>
      <c r="G685" s="196"/>
      <c r="H685" s="196"/>
      <c r="I685" s="197"/>
      <c r="J685" s="197"/>
      <c r="K685" s="197"/>
      <c r="L685" s="44"/>
      <c r="M685" s="61"/>
    </row>
    <row r="686" spans="1:13" ht="24.95" customHeight="1" thickTop="1">
      <c r="A686" s="44"/>
      <c r="B686" s="44"/>
      <c r="C686" s="44"/>
      <c r="D686" s="44"/>
      <c r="E686" s="42" t="s">
        <v>56</v>
      </c>
      <c r="F686" s="45">
        <f>請求明細書!F686</f>
        <v>0</v>
      </c>
      <c r="G686" s="43" t="s">
        <v>48</v>
      </c>
      <c r="H686" s="45">
        <f>請求明細書!H686</f>
        <v>0</v>
      </c>
      <c r="I686" s="43" t="s">
        <v>49</v>
      </c>
      <c r="J686" s="45">
        <f>請求明細書!J686</f>
        <v>0</v>
      </c>
      <c r="K686" s="43" t="s">
        <v>50</v>
      </c>
      <c r="L686" s="44"/>
      <c r="M686" s="61"/>
    </row>
    <row r="687" spans="1:13" ht="24.95" customHeight="1">
      <c r="A687" s="44"/>
      <c r="B687" s="219" t="s">
        <v>8</v>
      </c>
      <c r="C687" s="219"/>
      <c r="D687" s="44"/>
      <c r="E687" s="44"/>
      <c r="F687" s="44"/>
      <c r="G687" s="44"/>
      <c r="H687" s="44"/>
      <c r="I687" s="44"/>
      <c r="J687" s="44"/>
      <c r="K687" s="44"/>
      <c r="L687" s="44"/>
      <c r="M687" s="61"/>
    </row>
    <row r="688" spans="1:13" ht="24.95" customHeight="1">
      <c r="A688" s="44"/>
      <c r="B688" s="44"/>
      <c r="C688" s="44"/>
      <c r="D688" s="44"/>
      <c r="E688" s="44"/>
      <c r="F688" s="44"/>
      <c r="G688" s="44"/>
      <c r="H688" s="44"/>
      <c r="I688" s="44"/>
      <c r="J688" s="44"/>
      <c r="K688" s="44"/>
      <c r="L688" s="44"/>
      <c r="M688" s="61"/>
    </row>
    <row r="689" spans="1:13" s="1" customFormat="1" ht="20.100000000000001" customHeight="1">
      <c r="A689" s="46"/>
      <c r="B689" s="220" t="s">
        <v>7</v>
      </c>
      <c r="C689" s="221"/>
      <c r="D689" s="221"/>
      <c r="E689" s="221"/>
      <c r="F689" s="221"/>
      <c r="G689" s="221"/>
      <c r="H689" s="221"/>
      <c r="I689" s="221"/>
      <c r="J689" s="221"/>
      <c r="K689" s="222"/>
      <c r="L689" s="46"/>
      <c r="M689" s="62"/>
    </row>
    <row r="690" spans="1:13" s="1" customFormat="1" ht="20.100000000000001" customHeight="1">
      <c r="A690" s="46"/>
      <c r="B690" s="47">
        <f>請求明細書!B690</f>
        <v>0</v>
      </c>
      <c r="C690" s="66" t="s">
        <v>60</v>
      </c>
      <c r="D690" s="164" t="s">
        <v>57</v>
      </c>
      <c r="E690" s="165"/>
      <c r="F690" s="165"/>
      <c r="G690" s="165"/>
      <c r="H690" s="165"/>
      <c r="I690" s="165"/>
      <c r="J690" s="165"/>
      <c r="K690" s="166"/>
      <c r="L690" s="44"/>
      <c r="M690" s="46"/>
    </row>
    <row r="691" spans="1:13" s="1" customFormat="1" ht="20.100000000000001" customHeight="1">
      <c r="A691" s="46"/>
      <c r="B691" s="47">
        <f>請求明細書!B691</f>
        <v>0</v>
      </c>
      <c r="C691" s="66" t="s">
        <v>55</v>
      </c>
      <c r="D691" s="167"/>
      <c r="E691" s="168"/>
      <c r="F691" s="168"/>
      <c r="G691" s="168"/>
      <c r="H691" s="168"/>
      <c r="I691" s="168"/>
      <c r="J691" s="168"/>
      <c r="K691" s="169"/>
      <c r="L691" s="46"/>
      <c r="M691" s="46"/>
    </row>
    <row r="692" spans="1:13" s="1" customFormat="1" ht="20.100000000000001" customHeight="1">
      <c r="A692" s="46"/>
      <c r="B692" s="214" t="s">
        <v>6</v>
      </c>
      <c r="C692" s="215"/>
      <c r="D692" s="216" t="s">
        <v>1</v>
      </c>
      <c r="E692" s="217"/>
      <c r="F692" s="218"/>
      <c r="G692" s="216" t="s">
        <v>2</v>
      </c>
      <c r="H692" s="217"/>
      <c r="I692" s="218"/>
      <c r="J692" s="216" t="s">
        <v>3</v>
      </c>
      <c r="K692" s="218"/>
      <c r="L692" s="48" t="s">
        <v>4</v>
      </c>
      <c r="M692" s="49" t="s">
        <v>5</v>
      </c>
    </row>
    <row r="693" spans="1:13" ht="30" customHeight="1">
      <c r="A693" s="44"/>
      <c r="B693" s="204">
        <f>請求明細書!B693</f>
        <v>0</v>
      </c>
      <c r="C693" s="205"/>
      <c r="D693" s="206">
        <f>請求明細書!D693</f>
        <v>0</v>
      </c>
      <c r="E693" s="207"/>
      <c r="F693" s="208"/>
      <c r="G693" s="198">
        <f>請求明細書!G693</f>
        <v>0</v>
      </c>
      <c r="H693" s="200"/>
      <c r="I693" s="199"/>
      <c r="J693" s="198">
        <f>請求明細書!J693</f>
        <v>0</v>
      </c>
      <c r="K693" s="199"/>
      <c r="L693" s="50" t="str">
        <f t="shared" ref="L693:L700" si="36">IF(G693*J693=0,"",G693*J693)</f>
        <v/>
      </c>
      <c r="M693" s="57">
        <f>請求明細書!M693</f>
        <v>0</v>
      </c>
    </row>
    <row r="694" spans="1:13" ht="30" customHeight="1">
      <c r="A694" s="44"/>
      <c r="B694" s="204">
        <f>請求明細書!B694</f>
        <v>0</v>
      </c>
      <c r="C694" s="205"/>
      <c r="D694" s="206">
        <f>請求明細書!D694</f>
        <v>0</v>
      </c>
      <c r="E694" s="207"/>
      <c r="F694" s="208"/>
      <c r="G694" s="198">
        <f>請求明細書!G694</f>
        <v>0</v>
      </c>
      <c r="H694" s="200"/>
      <c r="I694" s="199"/>
      <c r="J694" s="198">
        <f>請求明細書!J694</f>
        <v>0</v>
      </c>
      <c r="K694" s="199"/>
      <c r="L694" s="50" t="str">
        <f t="shared" si="36"/>
        <v/>
      </c>
      <c r="M694" s="57">
        <f>請求明細書!M694</f>
        <v>0</v>
      </c>
    </row>
    <row r="695" spans="1:13" ht="30" customHeight="1">
      <c r="A695" s="44"/>
      <c r="B695" s="204">
        <f>請求明細書!B695</f>
        <v>0</v>
      </c>
      <c r="C695" s="205"/>
      <c r="D695" s="206">
        <f>請求明細書!D695</f>
        <v>0</v>
      </c>
      <c r="E695" s="207"/>
      <c r="F695" s="208"/>
      <c r="G695" s="198">
        <f>請求明細書!G695</f>
        <v>0</v>
      </c>
      <c r="H695" s="200"/>
      <c r="I695" s="199"/>
      <c r="J695" s="198">
        <f>請求明細書!J695</f>
        <v>0</v>
      </c>
      <c r="K695" s="199"/>
      <c r="L695" s="50" t="str">
        <f t="shared" si="36"/>
        <v/>
      </c>
      <c r="M695" s="57">
        <f>請求明細書!M695</f>
        <v>0</v>
      </c>
    </row>
    <row r="696" spans="1:13" ht="30" customHeight="1">
      <c r="A696" s="44"/>
      <c r="B696" s="204">
        <f>請求明細書!B696</f>
        <v>0</v>
      </c>
      <c r="C696" s="205"/>
      <c r="D696" s="206">
        <f>請求明細書!D696</f>
        <v>0</v>
      </c>
      <c r="E696" s="207"/>
      <c r="F696" s="208"/>
      <c r="G696" s="198">
        <f>請求明細書!G696</f>
        <v>0</v>
      </c>
      <c r="H696" s="200"/>
      <c r="I696" s="199"/>
      <c r="J696" s="198">
        <f>請求明細書!J696</f>
        <v>0</v>
      </c>
      <c r="K696" s="199"/>
      <c r="L696" s="50" t="str">
        <f t="shared" si="36"/>
        <v/>
      </c>
      <c r="M696" s="57">
        <f>請求明細書!M696</f>
        <v>0</v>
      </c>
    </row>
    <row r="697" spans="1:13" ht="30" customHeight="1">
      <c r="A697" s="44"/>
      <c r="B697" s="204">
        <f>請求明細書!B697</f>
        <v>0</v>
      </c>
      <c r="C697" s="205"/>
      <c r="D697" s="206">
        <f>請求明細書!D697</f>
        <v>0</v>
      </c>
      <c r="E697" s="207"/>
      <c r="F697" s="208"/>
      <c r="G697" s="198">
        <f>請求明細書!G697</f>
        <v>0</v>
      </c>
      <c r="H697" s="200"/>
      <c r="I697" s="199"/>
      <c r="J697" s="198">
        <f>請求明細書!J697</f>
        <v>0</v>
      </c>
      <c r="K697" s="199"/>
      <c r="L697" s="50" t="str">
        <f t="shared" si="36"/>
        <v/>
      </c>
      <c r="M697" s="57">
        <f>請求明細書!M697</f>
        <v>0</v>
      </c>
    </row>
    <row r="698" spans="1:13" ht="30" customHeight="1">
      <c r="A698" s="44"/>
      <c r="B698" s="204">
        <f>請求明細書!B698</f>
        <v>0</v>
      </c>
      <c r="C698" s="205"/>
      <c r="D698" s="206">
        <f>請求明細書!D698</f>
        <v>0</v>
      </c>
      <c r="E698" s="207"/>
      <c r="F698" s="208"/>
      <c r="G698" s="198">
        <f>請求明細書!G698</f>
        <v>0</v>
      </c>
      <c r="H698" s="200"/>
      <c r="I698" s="199"/>
      <c r="J698" s="198">
        <f>請求明細書!J698</f>
        <v>0</v>
      </c>
      <c r="K698" s="199"/>
      <c r="L698" s="50" t="str">
        <f t="shared" si="36"/>
        <v/>
      </c>
      <c r="M698" s="57">
        <f>請求明細書!M698</f>
        <v>0</v>
      </c>
    </row>
    <row r="699" spans="1:13" ht="30" customHeight="1">
      <c r="A699" s="44"/>
      <c r="B699" s="204">
        <f>請求明細書!B699</f>
        <v>0</v>
      </c>
      <c r="C699" s="205"/>
      <c r="D699" s="206">
        <f>請求明細書!D699</f>
        <v>0</v>
      </c>
      <c r="E699" s="207"/>
      <c r="F699" s="208"/>
      <c r="G699" s="198">
        <f>請求明細書!G699</f>
        <v>0</v>
      </c>
      <c r="H699" s="200"/>
      <c r="I699" s="199"/>
      <c r="J699" s="198">
        <f>請求明細書!J699</f>
        <v>0</v>
      </c>
      <c r="K699" s="199"/>
      <c r="L699" s="50" t="str">
        <f t="shared" si="36"/>
        <v/>
      </c>
      <c r="M699" s="57">
        <f>請求明細書!M699</f>
        <v>0</v>
      </c>
    </row>
    <row r="700" spans="1:13" ht="30" customHeight="1">
      <c r="A700" s="44"/>
      <c r="B700" s="204">
        <f>請求明細書!B700</f>
        <v>0</v>
      </c>
      <c r="C700" s="205"/>
      <c r="D700" s="206">
        <f>請求明細書!D700</f>
        <v>0</v>
      </c>
      <c r="E700" s="207"/>
      <c r="F700" s="208"/>
      <c r="G700" s="198">
        <f>請求明細書!G700</f>
        <v>0</v>
      </c>
      <c r="H700" s="200"/>
      <c r="I700" s="199"/>
      <c r="J700" s="198">
        <f>請求明細書!J700</f>
        <v>0</v>
      </c>
      <c r="K700" s="199"/>
      <c r="L700" s="50" t="str">
        <f t="shared" si="36"/>
        <v/>
      </c>
      <c r="M700" s="57">
        <f>請求明細書!M700</f>
        <v>0</v>
      </c>
    </row>
    <row r="701" spans="1:13" ht="30" customHeight="1">
      <c r="A701" s="44"/>
      <c r="B701" s="202" t="s">
        <v>0</v>
      </c>
      <c r="C701" s="203"/>
      <c r="D701" s="203"/>
      <c r="E701" s="203"/>
      <c r="F701" s="203"/>
      <c r="G701" s="203"/>
      <c r="H701" s="203"/>
      <c r="I701" s="203"/>
      <c r="J701" s="203"/>
      <c r="K701" s="203"/>
      <c r="L701" s="26">
        <f>SUM(L693:L700)</f>
        <v>0</v>
      </c>
      <c r="M701" s="58"/>
    </row>
    <row r="702" spans="1:13" ht="30" customHeight="1">
      <c r="A702" s="44"/>
      <c r="B702" s="209">
        <f>請求明細書!B702</f>
        <v>0</v>
      </c>
      <c r="C702" s="210"/>
      <c r="D702" s="211">
        <f>請求明細書!D702</f>
        <v>0</v>
      </c>
      <c r="E702" s="212"/>
      <c r="F702" s="212"/>
      <c r="G702" s="212"/>
      <c r="H702" s="212"/>
      <c r="I702" s="212"/>
      <c r="J702" s="212"/>
      <c r="K702" s="212"/>
      <c r="L702" s="213"/>
      <c r="M702" s="59">
        <f>請求明細書!M702</f>
        <v>0</v>
      </c>
    </row>
    <row r="703" spans="1:13" ht="38.25" customHeight="1">
      <c r="A703" s="44"/>
      <c r="B703" s="201" t="s">
        <v>37</v>
      </c>
      <c r="C703" s="201"/>
      <c r="D703" s="201"/>
      <c r="E703" s="201"/>
      <c r="F703" s="201"/>
      <c r="G703" s="201"/>
      <c r="H703" s="201"/>
      <c r="I703" s="201"/>
      <c r="J703" s="51"/>
      <c r="K703" s="44"/>
      <c r="L703" s="44"/>
      <c r="M703" s="60" t="s">
        <v>61</v>
      </c>
    </row>
    <row r="704" spans="1:13" ht="24.95" customHeight="1" thickBot="1">
      <c r="A704" s="44"/>
      <c r="B704" s="44"/>
      <c r="C704" s="44"/>
      <c r="D704" s="44"/>
      <c r="E704" s="196" t="s">
        <v>9</v>
      </c>
      <c r="F704" s="196"/>
      <c r="G704" s="196"/>
      <c r="H704" s="196"/>
      <c r="I704" s="197"/>
      <c r="J704" s="197"/>
      <c r="K704" s="197"/>
      <c r="L704" s="44"/>
      <c r="M704" s="61"/>
    </row>
    <row r="705" spans="1:13" ht="24.95" customHeight="1" thickTop="1">
      <c r="A705" s="44"/>
      <c r="B705" s="44"/>
      <c r="C705" s="44"/>
      <c r="D705" s="44"/>
      <c r="E705" s="42" t="s">
        <v>56</v>
      </c>
      <c r="F705" s="45">
        <f>請求明細書!F705</f>
        <v>0</v>
      </c>
      <c r="G705" s="43" t="s">
        <v>48</v>
      </c>
      <c r="H705" s="45">
        <f>請求明細書!H705</f>
        <v>0</v>
      </c>
      <c r="I705" s="43" t="s">
        <v>49</v>
      </c>
      <c r="J705" s="45">
        <f>請求明細書!J705</f>
        <v>0</v>
      </c>
      <c r="K705" s="43" t="s">
        <v>50</v>
      </c>
      <c r="L705" s="44"/>
      <c r="M705" s="61"/>
    </row>
    <row r="706" spans="1:13" ht="24.95" customHeight="1">
      <c r="A706" s="44"/>
      <c r="B706" s="219" t="s">
        <v>8</v>
      </c>
      <c r="C706" s="219"/>
      <c r="D706" s="44"/>
      <c r="E706" s="44"/>
      <c r="F706" s="44"/>
      <c r="G706" s="44"/>
      <c r="H706" s="44"/>
      <c r="I706" s="44"/>
      <c r="J706" s="44"/>
      <c r="K706" s="44"/>
      <c r="L706" s="44"/>
      <c r="M706" s="61"/>
    </row>
    <row r="707" spans="1:13" ht="24.95" customHeight="1">
      <c r="A707" s="44"/>
      <c r="B707" s="44"/>
      <c r="C707" s="44"/>
      <c r="D707" s="44"/>
      <c r="E707" s="44"/>
      <c r="F707" s="44"/>
      <c r="G707" s="44"/>
      <c r="H707" s="44"/>
      <c r="I707" s="44"/>
      <c r="J707" s="44"/>
      <c r="K707" s="44"/>
      <c r="L707" s="44"/>
      <c r="M707" s="61"/>
    </row>
    <row r="708" spans="1:13" s="1" customFormat="1" ht="20.100000000000001" customHeight="1">
      <c r="A708" s="46"/>
      <c r="B708" s="220" t="s">
        <v>7</v>
      </c>
      <c r="C708" s="221"/>
      <c r="D708" s="221"/>
      <c r="E708" s="221"/>
      <c r="F708" s="221"/>
      <c r="G708" s="221"/>
      <c r="H708" s="221"/>
      <c r="I708" s="221"/>
      <c r="J708" s="221"/>
      <c r="K708" s="222"/>
      <c r="L708" s="46"/>
      <c r="M708" s="62"/>
    </row>
    <row r="709" spans="1:13" s="1" customFormat="1" ht="20.100000000000001" customHeight="1">
      <c r="A709" s="46"/>
      <c r="B709" s="47">
        <f>請求明細書!B709</f>
        <v>0</v>
      </c>
      <c r="C709" s="66" t="s">
        <v>60</v>
      </c>
      <c r="D709" s="164" t="s">
        <v>57</v>
      </c>
      <c r="E709" s="165"/>
      <c r="F709" s="165"/>
      <c r="G709" s="165"/>
      <c r="H709" s="165"/>
      <c r="I709" s="165"/>
      <c r="J709" s="165"/>
      <c r="K709" s="166"/>
      <c r="L709" s="44"/>
      <c r="M709" s="46"/>
    </row>
    <row r="710" spans="1:13" s="1" customFormat="1" ht="20.100000000000001" customHeight="1">
      <c r="A710" s="46"/>
      <c r="B710" s="47">
        <f>請求明細書!B710</f>
        <v>0</v>
      </c>
      <c r="C710" s="66" t="s">
        <v>55</v>
      </c>
      <c r="D710" s="167"/>
      <c r="E710" s="168"/>
      <c r="F710" s="168"/>
      <c r="G710" s="168"/>
      <c r="H710" s="168"/>
      <c r="I710" s="168"/>
      <c r="J710" s="168"/>
      <c r="K710" s="169"/>
      <c r="L710" s="46"/>
      <c r="M710" s="46"/>
    </row>
    <row r="711" spans="1:13" s="1" customFormat="1" ht="20.100000000000001" customHeight="1">
      <c r="A711" s="46"/>
      <c r="B711" s="214" t="s">
        <v>6</v>
      </c>
      <c r="C711" s="215"/>
      <c r="D711" s="216" t="s">
        <v>1</v>
      </c>
      <c r="E711" s="217"/>
      <c r="F711" s="218"/>
      <c r="G711" s="216" t="s">
        <v>2</v>
      </c>
      <c r="H711" s="217"/>
      <c r="I711" s="218"/>
      <c r="J711" s="216" t="s">
        <v>3</v>
      </c>
      <c r="K711" s="218"/>
      <c r="L711" s="48" t="s">
        <v>4</v>
      </c>
      <c r="M711" s="49" t="s">
        <v>5</v>
      </c>
    </row>
    <row r="712" spans="1:13" ht="30" customHeight="1">
      <c r="A712" s="44"/>
      <c r="B712" s="204">
        <f>請求明細書!B712</f>
        <v>0</v>
      </c>
      <c r="C712" s="205"/>
      <c r="D712" s="206">
        <f>請求明細書!D712</f>
        <v>0</v>
      </c>
      <c r="E712" s="207"/>
      <c r="F712" s="208"/>
      <c r="G712" s="198">
        <f>請求明細書!G712</f>
        <v>0</v>
      </c>
      <c r="H712" s="200"/>
      <c r="I712" s="199"/>
      <c r="J712" s="198">
        <f>請求明細書!J712</f>
        <v>0</v>
      </c>
      <c r="K712" s="199"/>
      <c r="L712" s="50" t="str">
        <f t="shared" ref="L712:L719" si="37">IF(G712*J712=0,"",G712*J712)</f>
        <v/>
      </c>
      <c r="M712" s="57">
        <f>請求明細書!M712</f>
        <v>0</v>
      </c>
    </row>
    <row r="713" spans="1:13" ht="30" customHeight="1">
      <c r="A713" s="44"/>
      <c r="B713" s="204">
        <f>請求明細書!B713</f>
        <v>0</v>
      </c>
      <c r="C713" s="205"/>
      <c r="D713" s="206">
        <f>請求明細書!D713</f>
        <v>0</v>
      </c>
      <c r="E713" s="207"/>
      <c r="F713" s="208"/>
      <c r="G713" s="198">
        <f>請求明細書!G713</f>
        <v>0</v>
      </c>
      <c r="H713" s="200"/>
      <c r="I713" s="199"/>
      <c r="J713" s="198">
        <f>請求明細書!J713</f>
        <v>0</v>
      </c>
      <c r="K713" s="199"/>
      <c r="L713" s="50" t="str">
        <f t="shared" si="37"/>
        <v/>
      </c>
      <c r="M713" s="57">
        <f>請求明細書!M713</f>
        <v>0</v>
      </c>
    </row>
    <row r="714" spans="1:13" ht="30" customHeight="1">
      <c r="A714" s="44"/>
      <c r="B714" s="204">
        <f>請求明細書!B714</f>
        <v>0</v>
      </c>
      <c r="C714" s="205"/>
      <c r="D714" s="206">
        <f>請求明細書!D714</f>
        <v>0</v>
      </c>
      <c r="E714" s="207"/>
      <c r="F714" s="208"/>
      <c r="G714" s="198">
        <f>請求明細書!G714</f>
        <v>0</v>
      </c>
      <c r="H714" s="200"/>
      <c r="I714" s="199"/>
      <c r="J714" s="198">
        <f>請求明細書!J714</f>
        <v>0</v>
      </c>
      <c r="K714" s="199"/>
      <c r="L714" s="50" t="str">
        <f t="shared" si="37"/>
        <v/>
      </c>
      <c r="M714" s="57">
        <f>請求明細書!M714</f>
        <v>0</v>
      </c>
    </row>
    <row r="715" spans="1:13" ht="30" customHeight="1">
      <c r="A715" s="44"/>
      <c r="B715" s="204">
        <f>請求明細書!B715</f>
        <v>0</v>
      </c>
      <c r="C715" s="205"/>
      <c r="D715" s="206">
        <f>請求明細書!D715</f>
        <v>0</v>
      </c>
      <c r="E715" s="207"/>
      <c r="F715" s="208"/>
      <c r="G715" s="198">
        <f>請求明細書!G715</f>
        <v>0</v>
      </c>
      <c r="H715" s="200"/>
      <c r="I715" s="199"/>
      <c r="J715" s="198">
        <f>請求明細書!J715</f>
        <v>0</v>
      </c>
      <c r="K715" s="199"/>
      <c r="L715" s="50" t="str">
        <f t="shared" si="37"/>
        <v/>
      </c>
      <c r="M715" s="57">
        <f>請求明細書!M715</f>
        <v>0</v>
      </c>
    </row>
    <row r="716" spans="1:13" ht="30" customHeight="1">
      <c r="A716" s="44"/>
      <c r="B716" s="204">
        <f>請求明細書!B716</f>
        <v>0</v>
      </c>
      <c r="C716" s="205"/>
      <c r="D716" s="206">
        <f>請求明細書!D716</f>
        <v>0</v>
      </c>
      <c r="E716" s="207"/>
      <c r="F716" s="208"/>
      <c r="G716" s="198">
        <f>請求明細書!G716</f>
        <v>0</v>
      </c>
      <c r="H716" s="200"/>
      <c r="I716" s="199"/>
      <c r="J716" s="198">
        <f>請求明細書!J716</f>
        <v>0</v>
      </c>
      <c r="K716" s="199"/>
      <c r="L716" s="50" t="str">
        <f t="shared" si="37"/>
        <v/>
      </c>
      <c r="M716" s="57">
        <f>請求明細書!M716</f>
        <v>0</v>
      </c>
    </row>
    <row r="717" spans="1:13" ht="30" customHeight="1">
      <c r="A717" s="44"/>
      <c r="B717" s="204">
        <f>請求明細書!B717</f>
        <v>0</v>
      </c>
      <c r="C717" s="205"/>
      <c r="D717" s="206">
        <f>請求明細書!D717</f>
        <v>0</v>
      </c>
      <c r="E717" s="207"/>
      <c r="F717" s="208"/>
      <c r="G717" s="198">
        <f>請求明細書!G717</f>
        <v>0</v>
      </c>
      <c r="H717" s="200"/>
      <c r="I717" s="199"/>
      <c r="J717" s="198">
        <f>請求明細書!J717</f>
        <v>0</v>
      </c>
      <c r="K717" s="199"/>
      <c r="L717" s="50" t="str">
        <f t="shared" si="37"/>
        <v/>
      </c>
      <c r="M717" s="57">
        <f>請求明細書!M717</f>
        <v>0</v>
      </c>
    </row>
    <row r="718" spans="1:13" ht="30" customHeight="1">
      <c r="A718" s="44"/>
      <c r="B718" s="204">
        <f>請求明細書!B718</f>
        <v>0</v>
      </c>
      <c r="C718" s="205"/>
      <c r="D718" s="206">
        <f>請求明細書!D718</f>
        <v>0</v>
      </c>
      <c r="E718" s="207"/>
      <c r="F718" s="208"/>
      <c r="G718" s="198">
        <f>請求明細書!G718</f>
        <v>0</v>
      </c>
      <c r="H718" s="200"/>
      <c r="I718" s="199"/>
      <c r="J718" s="198">
        <f>請求明細書!J718</f>
        <v>0</v>
      </c>
      <c r="K718" s="199"/>
      <c r="L718" s="50" t="str">
        <f t="shared" si="37"/>
        <v/>
      </c>
      <c r="M718" s="57">
        <f>請求明細書!M718</f>
        <v>0</v>
      </c>
    </row>
    <row r="719" spans="1:13" ht="30" customHeight="1">
      <c r="A719" s="44"/>
      <c r="B719" s="204">
        <f>請求明細書!B719</f>
        <v>0</v>
      </c>
      <c r="C719" s="205"/>
      <c r="D719" s="206">
        <f>請求明細書!D719</f>
        <v>0</v>
      </c>
      <c r="E719" s="207"/>
      <c r="F719" s="208"/>
      <c r="G719" s="198">
        <f>請求明細書!G719</f>
        <v>0</v>
      </c>
      <c r="H719" s="200"/>
      <c r="I719" s="199"/>
      <c r="J719" s="198">
        <f>請求明細書!J719</f>
        <v>0</v>
      </c>
      <c r="K719" s="199"/>
      <c r="L719" s="50" t="str">
        <f t="shared" si="37"/>
        <v/>
      </c>
      <c r="M719" s="57">
        <f>請求明細書!M719</f>
        <v>0</v>
      </c>
    </row>
    <row r="720" spans="1:13" ht="30" customHeight="1">
      <c r="A720" s="44"/>
      <c r="B720" s="202" t="s">
        <v>0</v>
      </c>
      <c r="C720" s="203"/>
      <c r="D720" s="203"/>
      <c r="E720" s="203"/>
      <c r="F720" s="203"/>
      <c r="G720" s="203"/>
      <c r="H720" s="203"/>
      <c r="I720" s="203"/>
      <c r="J720" s="203"/>
      <c r="K720" s="203"/>
      <c r="L720" s="26">
        <f>SUM(L712:L719)</f>
        <v>0</v>
      </c>
      <c r="M720" s="58"/>
    </row>
    <row r="721" spans="1:13" ht="30" customHeight="1">
      <c r="A721" s="44"/>
      <c r="B721" s="209">
        <f>請求明細書!B721</f>
        <v>0</v>
      </c>
      <c r="C721" s="210"/>
      <c r="D721" s="211">
        <f>請求明細書!D721</f>
        <v>0</v>
      </c>
      <c r="E721" s="212"/>
      <c r="F721" s="212"/>
      <c r="G721" s="212"/>
      <c r="H721" s="212"/>
      <c r="I721" s="212"/>
      <c r="J721" s="212"/>
      <c r="K721" s="212"/>
      <c r="L721" s="213"/>
      <c r="M721" s="59">
        <f>請求明細書!M721</f>
        <v>0</v>
      </c>
    </row>
    <row r="722" spans="1:13" ht="38.25" customHeight="1">
      <c r="A722" s="44"/>
      <c r="B722" s="201" t="s">
        <v>37</v>
      </c>
      <c r="C722" s="201"/>
      <c r="D722" s="201"/>
      <c r="E722" s="201"/>
      <c r="F722" s="201"/>
      <c r="G722" s="201"/>
      <c r="H722" s="201"/>
      <c r="I722" s="201"/>
      <c r="J722" s="51"/>
      <c r="K722" s="44"/>
      <c r="L722" s="44"/>
      <c r="M722" s="60" t="s">
        <v>61</v>
      </c>
    </row>
    <row r="723" spans="1:13" ht="24.95" customHeight="1" thickBot="1">
      <c r="A723" s="44"/>
      <c r="B723" s="44"/>
      <c r="C723" s="44"/>
      <c r="D723" s="44"/>
      <c r="E723" s="196" t="s">
        <v>9</v>
      </c>
      <c r="F723" s="196"/>
      <c r="G723" s="196"/>
      <c r="H723" s="196"/>
      <c r="I723" s="197"/>
      <c r="J723" s="197"/>
      <c r="K723" s="197"/>
      <c r="L723" s="44"/>
      <c r="M723" s="61"/>
    </row>
    <row r="724" spans="1:13" ht="24.95" customHeight="1" thickTop="1">
      <c r="A724" s="44"/>
      <c r="B724" s="44"/>
      <c r="C724" s="44"/>
      <c r="D724" s="44"/>
      <c r="E724" s="42" t="s">
        <v>56</v>
      </c>
      <c r="F724" s="45">
        <f>請求明細書!F724</f>
        <v>0</v>
      </c>
      <c r="G724" s="43" t="s">
        <v>48</v>
      </c>
      <c r="H724" s="45">
        <f>請求明細書!H724</f>
        <v>0</v>
      </c>
      <c r="I724" s="43" t="s">
        <v>49</v>
      </c>
      <c r="J724" s="45">
        <f>請求明細書!J724</f>
        <v>0</v>
      </c>
      <c r="K724" s="43" t="s">
        <v>50</v>
      </c>
      <c r="L724" s="44"/>
      <c r="M724" s="61"/>
    </row>
    <row r="725" spans="1:13" ht="24.95" customHeight="1">
      <c r="A725" s="44"/>
      <c r="B725" s="219" t="s">
        <v>8</v>
      </c>
      <c r="C725" s="219"/>
      <c r="D725" s="44"/>
      <c r="E725" s="44"/>
      <c r="F725" s="44"/>
      <c r="G725" s="44"/>
      <c r="H725" s="44"/>
      <c r="I725" s="44"/>
      <c r="J725" s="44"/>
      <c r="K725" s="44"/>
      <c r="L725" s="44"/>
      <c r="M725" s="61"/>
    </row>
    <row r="726" spans="1:13" ht="24.95" customHeight="1">
      <c r="A726" s="44"/>
      <c r="B726" s="44"/>
      <c r="C726" s="44"/>
      <c r="D726" s="44"/>
      <c r="E726" s="44"/>
      <c r="F726" s="44"/>
      <c r="G726" s="44"/>
      <c r="H726" s="44"/>
      <c r="I726" s="44"/>
      <c r="J726" s="44"/>
      <c r="K726" s="44"/>
      <c r="L726" s="44"/>
      <c r="M726" s="61"/>
    </row>
    <row r="727" spans="1:13" s="1" customFormat="1" ht="20.100000000000001" customHeight="1">
      <c r="A727" s="46"/>
      <c r="B727" s="220" t="s">
        <v>7</v>
      </c>
      <c r="C727" s="221"/>
      <c r="D727" s="221"/>
      <c r="E727" s="221"/>
      <c r="F727" s="221"/>
      <c r="G727" s="221"/>
      <c r="H727" s="221"/>
      <c r="I727" s="221"/>
      <c r="J727" s="221"/>
      <c r="K727" s="222"/>
      <c r="L727" s="46"/>
      <c r="M727" s="62"/>
    </row>
    <row r="728" spans="1:13" s="1" customFormat="1" ht="20.100000000000001" customHeight="1">
      <c r="A728" s="46"/>
      <c r="B728" s="47">
        <f>請求明細書!B728</f>
        <v>0</v>
      </c>
      <c r="C728" s="66" t="s">
        <v>60</v>
      </c>
      <c r="D728" s="164" t="s">
        <v>57</v>
      </c>
      <c r="E728" s="165"/>
      <c r="F728" s="165"/>
      <c r="G728" s="165"/>
      <c r="H728" s="165"/>
      <c r="I728" s="165"/>
      <c r="J728" s="165"/>
      <c r="K728" s="166"/>
      <c r="L728" s="44"/>
      <c r="M728" s="46"/>
    </row>
    <row r="729" spans="1:13" s="1" customFormat="1" ht="20.100000000000001" customHeight="1">
      <c r="A729" s="46"/>
      <c r="B729" s="47">
        <f>請求明細書!B729</f>
        <v>0</v>
      </c>
      <c r="C729" s="66" t="s">
        <v>55</v>
      </c>
      <c r="D729" s="167"/>
      <c r="E729" s="168"/>
      <c r="F729" s="168"/>
      <c r="G729" s="168"/>
      <c r="H729" s="168"/>
      <c r="I729" s="168"/>
      <c r="J729" s="168"/>
      <c r="K729" s="169"/>
      <c r="L729" s="46"/>
      <c r="M729" s="46"/>
    </row>
    <row r="730" spans="1:13" s="1" customFormat="1" ht="20.100000000000001" customHeight="1">
      <c r="A730" s="46"/>
      <c r="B730" s="214" t="s">
        <v>6</v>
      </c>
      <c r="C730" s="215"/>
      <c r="D730" s="216" t="s">
        <v>1</v>
      </c>
      <c r="E730" s="217"/>
      <c r="F730" s="218"/>
      <c r="G730" s="216" t="s">
        <v>2</v>
      </c>
      <c r="H730" s="217"/>
      <c r="I730" s="218"/>
      <c r="J730" s="216" t="s">
        <v>3</v>
      </c>
      <c r="K730" s="218"/>
      <c r="L730" s="48" t="s">
        <v>4</v>
      </c>
      <c r="M730" s="49" t="s">
        <v>5</v>
      </c>
    </row>
    <row r="731" spans="1:13" ht="30" customHeight="1">
      <c r="A731" s="44"/>
      <c r="B731" s="204">
        <f>請求明細書!B731</f>
        <v>0</v>
      </c>
      <c r="C731" s="205"/>
      <c r="D731" s="206">
        <f>請求明細書!D731</f>
        <v>0</v>
      </c>
      <c r="E731" s="207"/>
      <c r="F731" s="208"/>
      <c r="G731" s="198">
        <f>請求明細書!G731</f>
        <v>0</v>
      </c>
      <c r="H731" s="200"/>
      <c r="I731" s="199"/>
      <c r="J731" s="198">
        <f>請求明細書!J731</f>
        <v>0</v>
      </c>
      <c r="K731" s="199"/>
      <c r="L731" s="50" t="str">
        <f t="shared" ref="L731:L738" si="38">IF(G731*J731=0,"",G731*J731)</f>
        <v/>
      </c>
      <c r="M731" s="57">
        <f>請求明細書!M731</f>
        <v>0</v>
      </c>
    </row>
    <row r="732" spans="1:13" ht="30" customHeight="1">
      <c r="A732" s="44"/>
      <c r="B732" s="204">
        <f>請求明細書!B732</f>
        <v>0</v>
      </c>
      <c r="C732" s="205"/>
      <c r="D732" s="206">
        <f>請求明細書!D732</f>
        <v>0</v>
      </c>
      <c r="E732" s="207"/>
      <c r="F732" s="208"/>
      <c r="G732" s="198">
        <f>請求明細書!G732</f>
        <v>0</v>
      </c>
      <c r="H732" s="200"/>
      <c r="I732" s="199"/>
      <c r="J732" s="198">
        <f>請求明細書!J732</f>
        <v>0</v>
      </c>
      <c r="K732" s="199"/>
      <c r="L732" s="50" t="str">
        <f t="shared" si="38"/>
        <v/>
      </c>
      <c r="M732" s="57">
        <f>請求明細書!M732</f>
        <v>0</v>
      </c>
    </row>
    <row r="733" spans="1:13" ht="30" customHeight="1">
      <c r="A733" s="44"/>
      <c r="B733" s="204">
        <f>請求明細書!B733</f>
        <v>0</v>
      </c>
      <c r="C733" s="205"/>
      <c r="D733" s="206">
        <f>請求明細書!D733</f>
        <v>0</v>
      </c>
      <c r="E733" s="207"/>
      <c r="F733" s="208"/>
      <c r="G733" s="198">
        <f>請求明細書!G733</f>
        <v>0</v>
      </c>
      <c r="H733" s="200"/>
      <c r="I733" s="199"/>
      <c r="J733" s="198">
        <f>請求明細書!J733</f>
        <v>0</v>
      </c>
      <c r="K733" s="199"/>
      <c r="L733" s="50" t="str">
        <f t="shared" si="38"/>
        <v/>
      </c>
      <c r="M733" s="57">
        <f>請求明細書!M733</f>
        <v>0</v>
      </c>
    </row>
    <row r="734" spans="1:13" ht="30" customHeight="1">
      <c r="A734" s="44"/>
      <c r="B734" s="204">
        <f>請求明細書!B734</f>
        <v>0</v>
      </c>
      <c r="C734" s="205"/>
      <c r="D734" s="206">
        <f>請求明細書!D734</f>
        <v>0</v>
      </c>
      <c r="E734" s="207"/>
      <c r="F734" s="208"/>
      <c r="G734" s="198">
        <f>請求明細書!G734</f>
        <v>0</v>
      </c>
      <c r="H734" s="200"/>
      <c r="I734" s="199"/>
      <c r="J734" s="198">
        <f>請求明細書!J734</f>
        <v>0</v>
      </c>
      <c r="K734" s="199"/>
      <c r="L734" s="50" t="str">
        <f t="shared" si="38"/>
        <v/>
      </c>
      <c r="M734" s="57">
        <f>請求明細書!M734</f>
        <v>0</v>
      </c>
    </row>
    <row r="735" spans="1:13" ht="30" customHeight="1">
      <c r="A735" s="44"/>
      <c r="B735" s="204">
        <f>請求明細書!B735</f>
        <v>0</v>
      </c>
      <c r="C735" s="205"/>
      <c r="D735" s="206">
        <f>請求明細書!D735</f>
        <v>0</v>
      </c>
      <c r="E735" s="207"/>
      <c r="F735" s="208"/>
      <c r="G735" s="198">
        <f>請求明細書!G735</f>
        <v>0</v>
      </c>
      <c r="H735" s="200"/>
      <c r="I735" s="199"/>
      <c r="J735" s="198">
        <f>請求明細書!J735</f>
        <v>0</v>
      </c>
      <c r="K735" s="199"/>
      <c r="L735" s="50" t="str">
        <f t="shared" si="38"/>
        <v/>
      </c>
      <c r="M735" s="57">
        <f>請求明細書!M735</f>
        <v>0</v>
      </c>
    </row>
    <row r="736" spans="1:13" ht="30" customHeight="1">
      <c r="A736" s="44"/>
      <c r="B736" s="204">
        <f>請求明細書!B736</f>
        <v>0</v>
      </c>
      <c r="C736" s="205"/>
      <c r="D736" s="206">
        <f>請求明細書!D736</f>
        <v>0</v>
      </c>
      <c r="E736" s="207"/>
      <c r="F736" s="208"/>
      <c r="G736" s="198">
        <f>請求明細書!G736</f>
        <v>0</v>
      </c>
      <c r="H736" s="200"/>
      <c r="I736" s="199"/>
      <c r="J736" s="198">
        <f>請求明細書!J736</f>
        <v>0</v>
      </c>
      <c r="K736" s="199"/>
      <c r="L736" s="50" t="str">
        <f t="shared" si="38"/>
        <v/>
      </c>
      <c r="M736" s="57">
        <f>請求明細書!M736</f>
        <v>0</v>
      </c>
    </row>
    <row r="737" spans="1:13" ht="30" customHeight="1">
      <c r="A737" s="44"/>
      <c r="B737" s="204">
        <f>請求明細書!B737</f>
        <v>0</v>
      </c>
      <c r="C737" s="205"/>
      <c r="D737" s="206">
        <f>請求明細書!D737</f>
        <v>0</v>
      </c>
      <c r="E737" s="207"/>
      <c r="F737" s="208"/>
      <c r="G737" s="198">
        <f>請求明細書!G737</f>
        <v>0</v>
      </c>
      <c r="H737" s="200"/>
      <c r="I737" s="199"/>
      <c r="J737" s="198">
        <f>請求明細書!J737</f>
        <v>0</v>
      </c>
      <c r="K737" s="199"/>
      <c r="L737" s="50" t="str">
        <f t="shared" si="38"/>
        <v/>
      </c>
      <c r="M737" s="57">
        <f>請求明細書!M737</f>
        <v>0</v>
      </c>
    </row>
    <row r="738" spans="1:13" ht="30" customHeight="1">
      <c r="A738" s="44"/>
      <c r="B738" s="204">
        <f>請求明細書!B738</f>
        <v>0</v>
      </c>
      <c r="C738" s="205"/>
      <c r="D738" s="206">
        <f>請求明細書!D738</f>
        <v>0</v>
      </c>
      <c r="E738" s="207"/>
      <c r="F738" s="208"/>
      <c r="G738" s="198">
        <f>請求明細書!G738</f>
        <v>0</v>
      </c>
      <c r="H738" s="200"/>
      <c r="I738" s="199"/>
      <c r="J738" s="198">
        <f>請求明細書!J738</f>
        <v>0</v>
      </c>
      <c r="K738" s="199"/>
      <c r="L738" s="50" t="str">
        <f t="shared" si="38"/>
        <v/>
      </c>
      <c r="M738" s="57">
        <f>請求明細書!M738</f>
        <v>0</v>
      </c>
    </row>
    <row r="739" spans="1:13" ht="30" customHeight="1">
      <c r="A739" s="44"/>
      <c r="B739" s="202" t="s">
        <v>0</v>
      </c>
      <c r="C739" s="203"/>
      <c r="D739" s="203"/>
      <c r="E739" s="203"/>
      <c r="F739" s="203"/>
      <c r="G739" s="203"/>
      <c r="H739" s="203"/>
      <c r="I739" s="203"/>
      <c r="J739" s="203"/>
      <c r="K739" s="203"/>
      <c r="L739" s="26">
        <f>SUM(L731:L738)</f>
        <v>0</v>
      </c>
      <c r="M739" s="58"/>
    </row>
    <row r="740" spans="1:13" ht="30" customHeight="1">
      <c r="A740" s="44"/>
      <c r="B740" s="209">
        <f>請求明細書!B740</f>
        <v>0</v>
      </c>
      <c r="C740" s="210"/>
      <c r="D740" s="211">
        <f>請求明細書!D740</f>
        <v>0</v>
      </c>
      <c r="E740" s="212"/>
      <c r="F740" s="212"/>
      <c r="G740" s="212"/>
      <c r="H740" s="212"/>
      <c r="I740" s="212"/>
      <c r="J740" s="212"/>
      <c r="K740" s="212"/>
      <c r="L740" s="213"/>
      <c r="M740" s="59">
        <f>請求明細書!M740</f>
        <v>0</v>
      </c>
    </row>
    <row r="741" spans="1:13" ht="38.25" customHeight="1">
      <c r="A741" s="44"/>
      <c r="B741" s="201" t="s">
        <v>37</v>
      </c>
      <c r="C741" s="201"/>
      <c r="D741" s="201"/>
      <c r="E741" s="201"/>
      <c r="F741" s="201"/>
      <c r="G741" s="201"/>
      <c r="H741" s="201"/>
      <c r="I741" s="201"/>
      <c r="J741" s="51"/>
      <c r="K741" s="44"/>
      <c r="L741" s="44"/>
      <c r="M741" s="60" t="s">
        <v>61</v>
      </c>
    </row>
    <row r="742" spans="1:13" ht="24.95" customHeight="1" thickBot="1">
      <c r="A742" s="44"/>
      <c r="B742" s="44"/>
      <c r="C742" s="44"/>
      <c r="D742" s="44"/>
      <c r="E742" s="196" t="s">
        <v>9</v>
      </c>
      <c r="F742" s="196"/>
      <c r="G742" s="196"/>
      <c r="H742" s="196"/>
      <c r="I742" s="197"/>
      <c r="J742" s="197"/>
      <c r="K742" s="197"/>
      <c r="L742" s="44"/>
      <c r="M742" s="61"/>
    </row>
    <row r="743" spans="1:13" ht="24.95" customHeight="1" thickTop="1">
      <c r="A743" s="44"/>
      <c r="B743" s="44"/>
      <c r="C743" s="44"/>
      <c r="D743" s="44"/>
      <c r="E743" s="42" t="s">
        <v>56</v>
      </c>
      <c r="F743" s="45">
        <f>請求明細書!F743</f>
        <v>0</v>
      </c>
      <c r="G743" s="43" t="s">
        <v>48</v>
      </c>
      <c r="H743" s="45">
        <f>請求明細書!H743</f>
        <v>0</v>
      </c>
      <c r="I743" s="43" t="s">
        <v>49</v>
      </c>
      <c r="J743" s="45">
        <f>請求明細書!J743</f>
        <v>0</v>
      </c>
      <c r="K743" s="43" t="s">
        <v>50</v>
      </c>
      <c r="L743" s="44"/>
      <c r="M743" s="61"/>
    </row>
    <row r="744" spans="1:13" ht="24.95" customHeight="1">
      <c r="A744" s="44"/>
      <c r="B744" s="219" t="s">
        <v>8</v>
      </c>
      <c r="C744" s="219"/>
      <c r="D744" s="44"/>
      <c r="E744" s="44"/>
      <c r="F744" s="44"/>
      <c r="G744" s="44"/>
      <c r="H744" s="44"/>
      <c r="I744" s="44"/>
      <c r="J744" s="44"/>
      <c r="K744" s="44"/>
      <c r="L744" s="44"/>
      <c r="M744" s="61"/>
    </row>
    <row r="745" spans="1:13" ht="24.95" customHeight="1">
      <c r="A745" s="44"/>
      <c r="B745" s="44"/>
      <c r="C745" s="44"/>
      <c r="D745" s="44"/>
      <c r="E745" s="44"/>
      <c r="F745" s="44"/>
      <c r="G745" s="44"/>
      <c r="H745" s="44"/>
      <c r="I745" s="44"/>
      <c r="J745" s="44"/>
      <c r="K745" s="44"/>
      <c r="L745" s="44"/>
      <c r="M745" s="61"/>
    </row>
    <row r="746" spans="1:13" s="1" customFormat="1" ht="20.100000000000001" customHeight="1">
      <c r="A746" s="46"/>
      <c r="B746" s="220" t="s">
        <v>7</v>
      </c>
      <c r="C746" s="221"/>
      <c r="D746" s="221"/>
      <c r="E746" s="221"/>
      <c r="F746" s="221"/>
      <c r="G746" s="221"/>
      <c r="H746" s="221"/>
      <c r="I746" s="221"/>
      <c r="J746" s="221"/>
      <c r="K746" s="222"/>
      <c r="L746" s="46"/>
      <c r="M746" s="62"/>
    </row>
    <row r="747" spans="1:13" s="1" customFormat="1" ht="20.100000000000001" customHeight="1">
      <c r="A747" s="46"/>
      <c r="B747" s="47">
        <f>請求明細書!B747</f>
        <v>0</v>
      </c>
      <c r="C747" s="66" t="s">
        <v>60</v>
      </c>
      <c r="D747" s="164" t="s">
        <v>57</v>
      </c>
      <c r="E747" s="165"/>
      <c r="F747" s="165"/>
      <c r="G747" s="165"/>
      <c r="H747" s="165"/>
      <c r="I747" s="165"/>
      <c r="J747" s="165"/>
      <c r="K747" s="166"/>
      <c r="L747" s="44"/>
      <c r="M747" s="46"/>
    </row>
    <row r="748" spans="1:13" s="1" customFormat="1" ht="20.100000000000001" customHeight="1">
      <c r="A748" s="46"/>
      <c r="B748" s="47">
        <f>請求明細書!B748</f>
        <v>0</v>
      </c>
      <c r="C748" s="66" t="s">
        <v>55</v>
      </c>
      <c r="D748" s="167"/>
      <c r="E748" s="168"/>
      <c r="F748" s="168"/>
      <c r="G748" s="168"/>
      <c r="H748" s="168"/>
      <c r="I748" s="168"/>
      <c r="J748" s="168"/>
      <c r="K748" s="169"/>
      <c r="L748" s="46"/>
      <c r="M748" s="46"/>
    </row>
    <row r="749" spans="1:13" s="1" customFormat="1" ht="20.100000000000001" customHeight="1">
      <c r="A749" s="46"/>
      <c r="B749" s="214" t="s">
        <v>6</v>
      </c>
      <c r="C749" s="215"/>
      <c r="D749" s="216" t="s">
        <v>1</v>
      </c>
      <c r="E749" s="217"/>
      <c r="F749" s="218"/>
      <c r="G749" s="216" t="s">
        <v>2</v>
      </c>
      <c r="H749" s="217"/>
      <c r="I749" s="218"/>
      <c r="J749" s="216" t="s">
        <v>3</v>
      </c>
      <c r="K749" s="218"/>
      <c r="L749" s="48" t="s">
        <v>4</v>
      </c>
      <c r="M749" s="49" t="s">
        <v>5</v>
      </c>
    </row>
    <row r="750" spans="1:13" ht="30" customHeight="1">
      <c r="A750" s="44"/>
      <c r="B750" s="204">
        <f>請求明細書!B750</f>
        <v>0</v>
      </c>
      <c r="C750" s="205"/>
      <c r="D750" s="206">
        <f>請求明細書!D750</f>
        <v>0</v>
      </c>
      <c r="E750" s="207"/>
      <c r="F750" s="208"/>
      <c r="G750" s="198">
        <f>請求明細書!G750</f>
        <v>0</v>
      </c>
      <c r="H750" s="200"/>
      <c r="I750" s="199"/>
      <c r="J750" s="198">
        <f>請求明細書!J750</f>
        <v>0</v>
      </c>
      <c r="K750" s="199"/>
      <c r="L750" s="50" t="str">
        <f t="shared" ref="L750:L757" si="39">IF(G750*J750=0,"",G750*J750)</f>
        <v/>
      </c>
      <c r="M750" s="57">
        <f>請求明細書!M750</f>
        <v>0</v>
      </c>
    </row>
    <row r="751" spans="1:13" ht="30" customHeight="1">
      <c r="A751" s="44"/>
      <c r="B751" s="204">
        <f>請求明細書!B751</f>
        <v>0</v>
      </c>
      <c r="C751" s="205"/>
      <c r="D751" s="206">
        <f>請求明細書!D751</f>
        <v>0</v>
      </c>
      <c r="E751" s="207"/>
      <c r="F751" s="208"/>
      <c r="G751" s="198">
        <f>請求明細書!G751</f>
        <v>0</v>
      </c>
      <c r="H751" s="200"/>
      <c r="I751" s="199"/>
      <c r="J751" s="198">
        <f>請求明細書!J751</f>
        <v>0</v>
      </c>
      <c r="K751" s="199"/>
      <c r="L751" s="50" t="str">
        <f t="shared" si="39"/>
        <v/>
      </c>
      <c r="M751" s="57">
        <f>請求明細書!M751</f>
        <v>0</v>
      </c>
    </row>
    <row r="752" spans="1:13" ht="30" customHeight="1">
      <c r="A752" s="44"/>
      <c r="B752" s="204">
        <f>請求明細書!B752</f>
        <v>0</v>
      </c>
      <c r="C752" s="205"/>
      <c r="D752" s="206">
        <f>請求明細書!D752</f>
        <v>0</v>
      </c>
      <c r="E752" s="207"/>
      <c r="F752" s="208"/>
      <c r="G752" s="198">
        <f>請求明細書!G752</f>
        <v>0</v>
      </c>
      <c r="H752" s="200"/>
      <c r="I752" s="199"/>
      <c r="J752" s="198">
        <f>請求明細書!J752</f>
        <v>0</v>
      </c>
      <c r="K752" s="199"/>
      <c r="L752" s="50" t="str">
        <f t="shared" si="39"/>
        <v/>
      </c>
      <c r="M752" s="57">
        <f>請求明細書!M752</f>
        <v>0</v>
      </c>
    </row>
    <row r="753" spans="1:13" ht="30" customHeight="1">
      <c r="A753" s="44"/>
      <c r="B753" s="204">
        <f>請求明細書!B753</f>
        <v>0</v>
      </c>
      <c r="C753" s="205"/>
      <c r="D753" s="206">
        <f>請求明細書!D753</f>
        <v>0</v>
      </c>
      <c r="E753" s="207"/>
      <c r="F753" s="208"/>
      <c r="G753" s="198">
        <f>請求明細書!G753</f>
        <v>0</v>
      </c>
      <c r="H753" s="200"/>
      <c r="I753" s="199"/>
      <c r="J753" s="198">
        <f>請求明細書!J753</f>
        <v>0</v>
      </c>
      <c r="K753" s="199"/>
      <c r="L753" s="50" t="str">
        <f t="shared" si="39"/>
        <v/>
      </c>
      <c r="M753" s="57">
        <f>請求明細書!M753</f>
        <v>0</v>
      </c>
    </row>
    <row r="754" spans="1:13" ht="30" customHeight="1">
      <c r="A754" s="44"/>
      <c r="B754" s="204">
        <f>請求明細書!B754</f>
        <v>0</v>
      </c>
      <c r="C754" s="205"/>
      <c r="D754" s="206">
        <f>請求明細書!D754</f>
        <v>0</v>
      </c>
      <c r="E754" s="207"/>
      <c r="F754" s="208"/>
      <c r="G754" s="198">
        <f>請求明細書!G754</f>
        <v>0</v>
      </c>
      <c r="H754" s="200"/>
      <c r="I754" s="199"/>
      <c r="J754" s="198">
        <f>請求明細書!J754</f>
        <v>0</v>
      </c>
      <c r="K754" s="199"/>
      <c r="L754" s="50" t="str">
        <f t="shared" si="39"/>
        <v/>
      </c>
      <c r="M754" s="57">
        <f>請求明細書!M754</f>
        <v>0</v>
      </c>
    </row>
    <row r="755" spans="1:13" ht="30" customHeight="1">
      <c r="A755" s="44"/>
      <c r="B755" s="204">
        <f>請求明細書!B755</f>
        <v>0</v>
      </c>
      <c r="C755" s="205"/>
      <c r="D755" s="206">
        <f>請求明細書!D755</f>
        <v>0</v>
      </c>
      <c r="E755" s="207"/>
      <c r="F755" s="208"/>
      <c r="G755" s="198">
        <f>請求明細書!G755</f>
        <v>0</v>
      </c>
      <c r="H755" s="200"/>
      <c r="I755" s="199"/>
      <c r="J755" s="198">
        <f>請求明細書!J755</f>
        <v>0</v>
      </c>
      <c r="K755" s="199"/>
      <c r="L755" s="50" t="str">
        <f t="shared" si="39"/>
        <v/>
      </c>
      <c r="M755" s="57">
        <f>請求明細書!M755</f>
        <v>0</v>
      </c>
    </row>
    <row r="756" spans="1:13" ht="30" customHeight="1">
      <c r="A756" s="44"/>
      <c r="B756" s="204">
        <f>請求明細書!B756</f>
        <v>0</v>
      </c>
      <c r="C756" s="205"/>
      <c r="D756" s="206">
        <f>請求明細書!D756</f>
        <v>0</v>
      </c>
      <c r="E756" s="207"/>
      <c r="F756" s="208"/>
      <c r="G756" s="198">
        <f>請求明細書!G756</f>
        <v>0</v>
      </c>
      <c r="H756" s="200"/>
      <c r="I756" s="199"/>
      <c r="J756" s="198">
        <f>請求明細書!J756</f>
        <v>0</v>
      </c>
      <c r="K756" s="199"/>
      <c r="L756" s="50" t="str">
        <f t="shared" si="39"/>
        <v/>
      </c>
      <c r="M756" s="57">
        <f>請求明細書!M756</f>
        <v>0</v>
      </c>
    </row>
    <row r="757" spans="1:13" ht="30" customHeight="1">
      <c r="A757" s="44"/>
      <c r="B757" s="204">
        <f>請求明細書!B757</f>
        <v>0</v>
      </c>
      <c r="C757" s="205"/>
      <c r="D757" s="206">
        <f>請求明細書!D757</f>
        <v>0</v>
      </c>
      <c r="E757" s="207"/>
      <c r="F757" s="208"/>
      <c r="G757" s="198">
        <f>請求明細書!G757</f>
        <v>0</v>
      </c>
      <c r="H757" s="200"/>
      <c r="I757" s="199"/>
      <c r="J757" s="198">
        <f>請求明細書!J757</f>
        <v>0</v>
      </c>
      <c r="K757" s="199"/>
      <c r="L757" s="50" t="str">
        <f t="shared" si="39"/>
        <v/>
      </c>
      <c r="M757" s="57">
        <f>請求明細書!M757</f>
        <v>0</v>
      </c>
    </row>
    <row r="758" spans="1:13" ht="30" customHeight="1">
      <c r="A758" s="44"/>
      <c r="B758" s="202" t="s">
        <v>0</v>
      </c>
      <c r="C758" s="203"/>
      <c r="D758" s="203"/>
      <c r="E758" s="203"/>
      <c r="F758" s="203"/>
      <c r="G758" s="203"/>
      <c r="H758" s="203"/>
      <c r="I758" s="203"/>
      <c r="J758" s="203"/>
      <c r="K758" s="203"/>
      <c r="L758" s="26">
        <f>SUM(L750:L757)</f>
        <v>0</v>
      </c>
      <c r="M758" s="58"/>
    </row>
    <row r="759" spans="1:13" ht="30" customHeight="1">
      <c r="A759" s="44"/>
      <c r="B759" s="209">
        <f>請求明細書!B759</f>
        <v>0</v>
      </c>
      <c r="C759" s="210"/>
      <c r="D759" s="211">
        <f>請求明細書!D759</f>
        <v>0</v>
      </c>
      <c r="E759" s="212"/>
      <c r="F759" s="212"/>
      <c r="G759" s="212"/>
      <c r="H759" s="212"/>
      <c r="I759" s="212"/>
      <c r="J759" s="212"/>
      <c r="K759" s="212"/>
      <c r="L759" s="213"/>
      <c r="M759" s="59">
        <f>請求明細書!M759</f>
        <v>0</v>
      </c>
    </row>
    <row r="760" spans="1:13" ht="38.25" customHeight="1">
      <c r="A760" s="44"/>
      <c r="B760" s="201" t="s">
        <v>37</v>
      </c>
      <c r="C760" s="201"/>
      <c r="D760" s="201"/>
      <c r="E760" s="201"/>
      <c r="F760" s="201"/>
      <c r="G760" s="201"/>
      <c r="H760" s="201"/>
      <c r="I760" s="201"/>
      <c r="J760" s="51"/>
      <c r="K760" s="44"/>
      <c r="L760" s="44"/>
      <c r="M760" s="60" t="s">
        <v>61</v>
      </c>
    </row>
    <row r="761" spans="1:13" ht="24.95" customHeight="1" thickBot="1">
      <c r="A761" s="44"/>
      <c r="B761" s="44"/>
      <c r="C761" s="44"/>
      <c r="D761" s="44"/>
      <c r="E761" s="196" t="s">
        <v>9</v>
      </c>
      <c r="F761" s="196"/>
      <c r="G761" s="196"/>
      <c r="H761" s="196"/>
      <c r="I761" s="197"/>
      <c r="J761" s="197"/>
      <c r="K761" s="197"/>
      <c r="L761" s="44"/>
      <c r="M761" s="61"/>
    </row>
    <row r="762" spans="1:13" ht="24.95" customHeight="1" thickTop="1">
      <c r="A762" s="44"/>
      <c r="B762" s="44"/>
      <c r="C762" s="44"/>
      <c r="D762" s="44"/>
      <c r="E762" s="42" t="s">
        <v>56</v>
      </c>
      <c r="F762" s="45">
        <f>請求明細書!F762</f>
        <v>0</v>
      </c>
      <c r="G762" s="43" t="s">
        <v>48</v>
      </c>
      <c r="H762" s="45">
        <f>請求明細書!H762</f>
        <v>0</v>
      </c>
      <c r="I762" s="43" t="s">
        <v>49</v>
      </c>
      <c r="J762" s="45">
        <f>請求明細書!J762</f>
        <v>0</v>
      </c>
      <c r="K762" s="43" t="s">
        <v>50</v>
      </c>
      <c r="L762" s="44"/>
      <c r="M762" s="61"/>
    </row>
    <row r="763" spans="1:13" ht="24.95" customHeight="1">
      <c r="A763" s="44"/>
      <c r="B763" s="219" t="s">
        <v>8</v>
      </c>
      <c r="C763" s="219"/>
      <c r="D763" s="44"/>
      <c r="E763" s="44"/>
      <c r="F763" s="44"/>
      <c r="G763" s="44"/>
      <c r="H763" s="44"/>
      <c r="I763" s="44"/>
      <c r="J763" s="44"/>
      <c r="K763" s="44"/>
      <c r="L763" s="44"/>
      <c r="M763" s="61"/>
    </row>
    <row r="764" spans="1:13" ht="24.95" customHeight="1">
      <c r="A764" s="44"/>
      <c r="B764" s="44"/>
      <c r="C764" s="44"/>
      <c r="D764" s="44"/>
      <c r="E764" s="44"/>
      <c r="F764" s="44"/>
      <c r="G764" s="44"/>
      <c r="H764" s="44"/>
      <c r="I764" s="44"/>
      <c r="J764" s="44"/>
      <c r="K764" s="44"/>
      <c r="L764" s="44"/>
      <c r="M764" s="61"/>
    </row>
    <row r="765" spans="1:13" s="1" customFormat="1" ht="20.100000000000001" customHeight="1">
      <c r="A765" s="46"/>
      <c r="B765" s="220" t="s">
        <v>7</v>
      </c>
      <c r="C765" s="221"/>
      <c r="D765" s="221"/>
      <c r="E765" s="221"/>
      <c r="F765" s="221"/>
      <c r="G765" s="221"/>
      <c r="H765" s="221"/>
      <c r="I765" s="221"/>
      <c r="J765" s="221"/>
      <c r="K765" s="222"/>
      <c r="L765" s="46"/>
      <c r="M765" s="62"/>
    </row>
    <row r="766" spans="1:13" s="1" customFormat="1" ht="20.100000000000001" customHeight="1">
      <c r="A766" s="46"/>
      <c r="B766" s="47">
        <f>請求明細書!B766</f>
        <v>0</v>
      </c>
      <c r="C766" s="66" t="s">
        <v>60</v>
      </c>
      <c r="D766" s="164" t="s">
        <v>57</v>
      </c>
      <c r="E766" s="165"/>
      <c r="F766" s="165"/>
      <c r="G766" s="165"/>
      <c r="H766" s="165"/>
      <c r="I766" s="165"/>
      <c r="J766" s="165"/>
      <c r="K766" s="166"/>
      <c r="L766" s="44"/>
      <c r="M766" s="46"/>
    </row>
    <row r="767" spans="1:13" s="1" customFormat="1" ht="20.100000000000001" customHeight="1">
      <c r="A767" s="46"/>
      <c r="B767" s="47">
        <f>請求明細書!B767</f>
        <v>0</v>
      </c>
      <c r="C767" s="66" t="s">
        <v>55</v>
      </c>
      <c r="D767" s="167"/>
      <c r="E767" s="168"/>
      <c r="F767" s="168"/>
      <c r="G767" s="168"/>
      <c r="H767" s="168"/>
      <c r="I767" s="168"/>
      <c r="J767" s="168"/>
      <c r="K767" s="169"/>
      <c r="L767" s="46"/>
      <c r="M767" s="46"/>
    </row>
    <row r="768" spans="1:13" s="1" customFormat="1" ht="20.100000000000001" customHeight="1">
      <c r="A768" s="46"/>
      <c r="B768" s="214" t="s">
        <v>6</v>
      </c>
      <c r="C768" s="215"/>
      <c r="D768" s="216" t="s">
        <v>1</v>
      </c>
      <c r="E768" s="217"/>
      <c r="F768" s="218"/>
      <c r="G768" s="216" t="s">
        <v>2</v>
      </c>
      <c r="H768" s="217"/>
      <c r="I768" s="218"/>
      <c r="J768" s="216" t="s">
        <v>3</v>
      </c>
      <c r="K768" s="218"/>
      <c r="L768" s="48" t="s">
        <v>4</v>
      </c>
      <c r="M768" s="49" t="s">
        <v>5</v>
      </c>
    </row>
    <row r="769" spans="1:13" ht="30" customHeight="1">
      <c r="A769" s="44"/>
      <c r="B769" s="204">
        <f>請求明細書!B769</f>
        <v>0</v>
      </c>
      <c r="C769" s="205"/>
      <c r="D769" s="206">
        <f>請求明細書!D769</f>
        <v>0</v>
      </c>
      <c r="E769" s="207"/>
      <c r="F769" s="208"/>
      <c r="G769" s="198">
        <f>請求明細書!G769</f>
        <v>0</v>
      </c>
      <c r="H769" s="200"/>
      <c r="I769" s="199"/>
      <c r="J769" s="198">
        <f>請求明細書!J769</f>
        <v>0</v>
      </c>
      <c r="K769" s="199"/>
      <c r="L769" s="50" t="str">
        <f t="shared" ref="L769:L776" si="40">IF(G769*J769=0,"",G769*J769)</f>
        <v/>
      </c>
      <c r="M769" s="57">
        <f>請求明細書!M769</f>
        <v>0</v>
      </c>
    </row>
    <row r="770" spans="1:13" ht="30" customHeight="1">
      <c r="A770" s="44"/>
      <c r="B770" s="204">
        <f>請求明細書!B770</f>
        <v>0</v>
      </c>
      <c r="C770" s="205"/>
      <c r="D770" s="206">
        <f>請求明細書!D770</f>
        <v>0</v>
      </c>
      <c r="E770" s="207"/>
      <c r="F770" s="208"/>
      <c r="G770" s="198">
        <f>請求明細書!G770</f>
        <v>0</v>
      </c>
      <c r="H770" s="200"/>
      <c r="I770" s="199"/>
      <c r="J770" s="198">
        <f>請求明細書!J770</f>
        <v>0</v>
      </c>
      <c r="K770" s="199"/>
      <c r="L770" s="50" t="str">
        <f t="shared" si="40"/>
        <v/>
      </c>
      <c r="M770" s="57">
        <f>請求明細書!M770</f>
        <v>0</v>
      </c>
    </row>
    <row r="771" spans="1:13" ht="30" customHeight="1">
      <c r="A771" s="44"/>
      <c r="B771" s="204">
        <f>請求明細書!B771</f>
        <v>0</v>
      </c>
      <c r="C771" s="205"/>
      <c r="D771" s="206">
        <f>請求明細書!D771</f>
        <v>0</v>
      </c>
      <c r="E771" s="207"/>
      <c r="F771" s="208"/>
      <c r="G771" s="198">
        <f>請求明細書!G771</f>
        <v>0</v>
      </c>
      <c r="H771" s="200"/>
      <c r="I771" s="199"/>
      <c r="J771" s="198">
        <f>請求明細書!J771</f>
        <v>0</v>
      </c>
      <c r="K771" s="199"/>
      <c r="L771" s="50" t="str">
        <f t="shared" si="40"/>
        <v/>
      </c>
      <c r="M771" s="57">
        <f>請求明細書!M771</f>
        <v>0</v>
      </c>
    </row>
    <row r="772" spans="1:13" ht="30" customHeight="1">
      <c r="A772" s="44"/>
      <c r="B772" s="204">
        <f>請求明細書!B772</f>
        <v>0</v>
      </c>
      <c r="C772" s="205"/>
      <c r="D772" s="206">
        <f>請求明細書!D772</f>
        <v>0</v>
      </c>
      <c r="E772" s="207"/>
      <c r="F772" s="208"/>
      <c r="G772" s="198">
        <f>請求明細書!G772</f>
        <v>0</v>
      </c>
      <c r="H772" s="200"/>
      <c r="I772" s="199"/>
      <c r="J772" s="198">
        <f>請求明細書!J772</f>
        <v>0</v>
      </c>
      <c r="K772" s="199"/>
      <c r="L772" s="50" t="str">
        <f t="shared" si="40"/>
        <v/>
      </c>
      <c r="M772" s="57">
        <f>請求明細書!M772</f>
        <v>0</v>
      </c>
    </row>
    <row r="773" spans="1:13" ht="30" customHeight="1">
      <c r="A773" s="44"/>
      <c r="B773" s="204">
        <f>請求明細書!B773</f>
        <v>0</v>
      </c>
      <c r="C773" s="205"/>
      <c r="D773" s="206">
        <f>請求明細書!D773</f>
        <v>0</v>
      </c>
      <c r="E773" s="207"/>
      <c r="F773" s="208"/>
      <c r="G773" s="198">
        <f>請求明細書!G773</f>
        <v>0</v>
      </c>
      <c r="H773" s="200"/>
      <c r="I773" s="199"/>
      <c r="J773" s="198">
        <f>請求明細書!J773</f>
        <v>0</v>
      </c>
      <c r="K773" s="199"/>
      <c r="L773" s="50" t="str">
        <f t="shared" si="40"/>
        <v/>
      </c>
      <c r="M773" s="57">
        <f>請求明細書!M773</f>
        <v>0</v>
      </c>
    </row>
    <row r="774" spans="1:13" ht="30" customHeight="1">
      <c r="A774" s="44"/>
      <c r="B774" s="204">
        <f>請求明細書!B774</f>
        <v>0</v>
      </c>
      <c r="C774" s="205"/>
      <c r="D774" s="206">
        <f>請求明細書!D774</f>
        <v>0</v>
      </c>
      <c r="E774" s="207"/>
      <c r="F774" s="208"/>
      <c r="G774" s="198">
        <f>請求明細書!G774</f>
        <v>0</v>
      </c>
      <c r="H774" s="200"/>
      <c r="I774" s="199"/>
      <c r="J774" s="198">
        <f>請求明細書!J774</f>
        <v>0</v>
      </c>
      <c r="K774" s="199"/>
      <c r="L774" s="50" t="str">
        <f t="shared" si="40"/>
        <v/>
      </c>
      <c r="M774" s="57">
        <f>請求明細書!M774</f>
        <v>0</v>
      </c>
    </row>
    <row r="775" spans="1:13" ht="30" customHeight="1">
      <c r="A775" s="44"/>
      <c r="B775" s="204">
        <f>請求明細書!B775</f>
        <v>0</v>
      </c>
      <c r="C775" s="205"/>
      <c r="D775" s="206">
        <f>請求明細書!D775</f>
        <v>0</v>
      </c>
      <c r="E775" s="207"/>
      <c r="F775" s="208"/>
      <c r="G775" s="198">
        <f>請求明細書!G775</f>
        <v>0</v>
      </c>
      <c r="H775" s="200"/>
      <c r="I775" s="199"/>
      <c r="J775" s="198">
        <f>請求明細書!J775</f>
        <v>0</v>
      </c>
      <c r="K775" s="199"/>
      <c r="L775" s="50" t="str">
        <f t="shared" si="40"/>
        <v/>
      </c>
      <c r="M775" s="57">
        <f>請求明細書!M775</f>
        <v>0</v>
      </c>
    </row>
    <row r="776" spans="1:13" ht="30" customHeight="1">
      <c r="A776" s="44"/>
      <c r="B776" s="204">
        <f>請求明細書!B776</f>
        <v>0</v>
      </c>
      <c r="C776" s="205"/>
      <c r="D776" s="206">
        <f>請求明細書!D776</f>
        <v>0</v>
      </c>
      <c r="E776" s="207"/>
      <c r="F776" s="208"/>
      <c r="G776" s="198">
        <f>請求明細書!G776</f>
        <v>0</v>
      </c>
      <c r="H776" s="200"/>
      <c r="I776" s="199"/>
      <c r="J776" s="198">
        <f>請求明細書!J776</f>
        <v>0</v>
      </c>
      <c r="K776" s="199"/>
      <c r="L776" s="50" t="str">
        <f t="shared" si="40"/>
        <v/>
      </c>
      <c r="M776" s="57">
        <f>請求明細書!M776</f>
        <v>0</v>
      </c>
    </row>
    <row r="777" spans="1:13" ht="30" customHeight="1">
      <c r="A777" s="44"/>
      <c r="B777" s="202" t="s">
        <v>0</v>
      </c>
      <c r="C777" s="203"/>
      <c r="D777" s="203"/>
      <c r="E777" s="203"/>
      <c r="F777" s="203"/>
      <c r="G777" s="203"/>
      <c r="H777" s="203"/>
      <c r="I777" s="203"/>
      <c r="J777" s="203"/>
      <c r="K777" s="203"/>
      <c r="L777" s="26">
        <f>SUM(L769:L776)</f>
        <v>0</v>
      </c>
      <c r="M777" s="58"/>
    </row>
    <row r="778" spans="1:13" ht="30" customHeight="1">
      <c r="A778" s="44"/>
      <c r="B778" s="209">
        <f>請求明細書!B778</f>
        <v>0</v>
      </c>
      <c r="C778" s="210"/>
      <c r="D778" s="211">
        <f>請求明細書!D778</f>
        <v>0</v>
      </c>
      <c r="E778" s="212"/>
      <c r="F778" s="212"/>
      <c r="G778" s="212"/>
      <c r="H778" s="212"/>
      <c r="I778" s="212"/>
      <c r="J778" s="212"/>
      <c r="K778" s="212"/>
      <c r="L778" s="213"/>
      <c r="M778" s="59">
        <f>請求明細書!M778</f>
        <v>0</v>
      </c>
    </row>
    <row r="779" spans="1:13" ht="38.25" customHeight="1">
      <c r="A779" s="44"/>
      <c r="B779" s="201" t="s">
        <v>37</v>
      </c>
      <c r="C779" s="201"/>
      <c r="D779" s="201"/>
      <c r="E779" s="201"/>
      <c r="F779" s="201"/>
      <c r="G779" s="201"/>
      <c r="H779" s="201"/>
      <c r="I779" s="201"/>
      <c r="J779" s="51"/>
      <c r="K779" s="44"/>
      <c r="L779" s="44"/>
      <c r="M779" s="60" t="s">
        <v>61</v>
      </c>
    </row>
    <row r="780" spans="1:13" ht="24.95" customHeight="1" thickBot="1">
      <c r="A780" s="44"/>
      <c r="B780" s="44"/>
      <c r="C780" s="44"/>
      <c r="D780" s="44"/>
      <c r="E780" s="196" t="s">
        <v>9</v>
      </c>
      <c r="F780" s="196"/>
      <c r="G780" s="196"/>
      <c r="H780" s="196"/>
      <c r="I780" s="197"/>
      <c r="J780" s="197"/>
      <c r="K780" s="197"/>
      <c r="L780" s="44"/>
      <c r="M780" s="61"/>
    </row>
    <row r="781" spans="1:13" ht="24.95" customHeight="1" thickTop="1">
      <c r="A781" s="44"/>
      <c r="B781" s="44"/>
      <c r="C781" s="44"/>
      <c r="D781" s="44"/>
      <c r="E781" s="42" t="s">
        <v>56</v>
      </c>
      <c r="F781" s="45">
        <f>請求明細書!F781</f>
        <v>0</v>
      </c>
      <c r="G781" s="43" t="s">
        <v>48</v>
      </c>
      <c r="H781" s="45">
        <f>請求明細書!H781</f>
        <v>0</v>
      </c>
      <c r="I781" s="43" t="s">
        <v>49</v>
      </c>
      <c r="J781" s="45">
        <f>請求明細書!J781</f>
        <v>0</v>
      </c>
      <c r="K781" s="43" t="s">
        <v>50</v>
      </c>
      <c r="L781" s="44"/>
      <c r="M781" s="61"/>
    </row>
    <row r="782" spans="1:13" ht="24.95" customHeight="1">
      <c r="A782" s="44"/>
      <c r="B782" s="219" t="s">
        <v>8</v>
      </c>
      <c r="C782" s="219"/>
      <c r="D782" s="44"/>
      <c r="E782" s="44"/>
      <c r="F782" s="44"/>
      <c r="G782" s="44"/>
      <c r="H782" s="44"/>
      <c r="I782" s="44"/>
      <c r="J782" s="44"/>
      <c r="K782" s="44"/>
      <c r="L782" s="44"/>
      <c r="M782" s="61"/>
    </row>
    <row r="783" spans="1:13" ht="24.95" customHeight="1">
      <c r="A783" s="44"/>
      <c r="B783" s="44"/>
      <c r="C783" s="44"/>
      <c r="D783" s="44"/>
      <c r="E783" s="44"/>
      <c r="F783" s="44"/>
      <c r="G783" s="44"/>
      <c r="H783" s="44"/>
      <c r="I783" s="44"/>
      <c r="J783" s="44"/>
      <c r="K783" s="44"/>
      <c r="L783" s="44"/>
      <c r="M783" s="61"/>
    </row>
    <row r="784" spans="1:13" s="1" customFormat="1" ht="20.100000000000001" customHeight="1">
      <c r="A784" s="46"/>
      <c r="B784" s="220" t="s">
        <v>7</v>
      </c>
      <c r="C784" s="221"/>
      <c r="D784" s="221"/>
      <c r="E784" s="221"/>
      <c r="F784" s="221"/>
      <c r="G784" s="221"/>
      <c r="H784" s="221"/>
      <c r="I784" s="221"/>
      <c r="J784" s="221"/>
      <c r="K784" s="222"/>
      <c r="L784" s="46"/>
      <c r="M784" s="62"/>
    </row>
    <row r="785" spans="1:13" s="1" customFormat="1" ht="20.100000000000001" customHeight="1">
      <c r="A785" s="46"/>
      <c r="B785" s="47">
        <f>請求明細書!B785</f>
        <v>0</v>
      </c>
      <c r="C785" s="66" t="s">
        <v>60</v>
      </c>
      <c r="D785" s="164" t="s">
        <v>57</v>
      </c>
      <c r="E785" s="165"/>
      <c r="F785" s="165"/>
      <c r="G785" s="165"/>
      <c r="H785" s="165"/>
      <c r="I785" s="165"/>
      <c r="J785" s="165"/>
      <c r="K785" s="166"/>
      <c r="L785" s="44"/>
      <c r="M785" s="46"/>
    </row>
    <row r="786" spans="1:13" s="1" customFormat="1" ht="20.100000000000001" customHeight="1">
      <c r="A786" s="46"/>
      <c r="B786" s="47">
        <f>請求明細書!B786</f>
        <v>0</v>
      </c>
      <c r="C786" s="66" t="s">
        <v>55</v>
      </c>
      <c r="D786" s="167"/>
      <c r="E786" s="168"/>
      <c r="F786" s="168"/>
      <c r="G786" s="168"/>
      <c r="H786" s="168"/>
      <c r="I786" s="168"/>
      <c r="J786" s="168"/>
      <c r="K786" s="169"/>
      <c r="L786" s="46"/>
      <c r="M786" s="46"/>
    </row>
    <row r="787" spans="1:13" s="1" customFormat="1" ht="20.100000000000001" customHeight="1">
      <c r="A787" s="46"/>
      <c r="B787" s="214" t="s">
        <v>6</v>
      </c>
      <c r="C787" s="215"/>
      <c r="D787" s="216" t="s">
        <v>1</v>
      </c>
      <c r="E787" s="217"/>
      <c r="F787" s="218"/>
      <c r="G787" s="216" t="s">
        <v>2</v>
      </c>
      <c r="H787" s="217"/>
      <c r="I787" s="218"/>
      <c r="J787" s="216" t="s">
        <v>3</v>
      </c>
      <c r="K787" s="218"/>
      <c r="L787" s="48" t="s">
        <v>4</v>
      </c>
      <c r="M787" s="49" t="s">
        <v>5</v>
      </c>
    </row>
    <row r="788" spans="1:13" ht="30" customHeight="1">
      <c r="A788" s="44"/>
      <c r="B788" s="204">
        <f>請求明細書!B788</f>
        <v>0</v>
      </c>
      <c r="C788" s="205"/>
      <c r="D788" s="206">
        <f>請求明細書!D788</f>
        <v>0</v>
      </c>
      <c r="E788" s="207"/>
      <c r="F788" s="208"/>
      <c r="G788" s="198">
        <f>請求明細書!G788</f>
        <v>0</v>
      </c>
      <c r="H788" s="200"/>
      <c r="I788" s="199"/>
      <c r="J788" s="198">
        <f>請求明細書!J788</f>
        <v>0</v>
      </c>
      <c r="K788" s="199"/>
      <c r="L788" s="50" t="str">
        <f t="shared" ref="L788:L795" si="41">IF(G788*J788=0,"",G788*J788)</f>
        <v/>
      </c>
      <c r="M788" s="57">
        <f>請求明細書!M788</f>
        <v>0</v>
      </c>
    </row>
    <row r="789" spans="1:13" ht="30" customHeight="1">
      <c r="A789" s="44"/>
      <c r="B789" s="204">
        <f>請求明細書!B789</f>
        <v>0</v>
      </c>
      <c r="C789" s="205"/>
      <c r="D789" s="206">
        <f>請求明細書!D789</f>
        <v>0</v>
      </c>
      <c r="E789" s="207"/>
      <c r="F789" s="208"/>
      <c r="G789" s="198">
        <f>請求明細書!G789</f>
        <v>0</v>
      </c>
      <c r="H789" s="200"/>
      <c r="I789" s="199"/>
      <c r="J789" s="198">
        <f>請求明細書!J789</f>
        <v>0</v>
      </c>
      <c r="K789" s="199"/>
      <c r="L789" s="50" t="str">
        <f t="shared" si="41"/>
        <v/>
      </c>
      <c r="M789" s="57">
        <f>請求明細書!M789</f>
        <v>0</v>
      </c>
    </row>
    <row r="790" spans="1:13" ht="30" customHeight="1">
      <c r="A790" s="44"/>
      <c r="B790" s="204">
        <f>請求明細書!B790</f>
        <v>0</v>
      </c>
      <c r="C790" s="205"/>
      <c r="D790" s="206">
        <f>請求明細書!D790</f>
        <v>0</v>
      </c>
      <c r="E790" s="207"/>
      <c r="F790" s="208"/>
      <c r="G790" s="198">
        <f>請求明細書!G790</f>
        <v>0</v>
      </c>
      <c r="H790" s="200"/>
      <c r="I790" s="199"/>
      <c r="J790" s="198">
        <f>請求明細書!J790</f>
        <v>0</v>
      </c>
      <c r="K790" s="199"/>
      <c r="L790" s="50" t="str">
        <f t="shared" si="41"/>
        <v/>
      </c>
      <c r="M790" s="57">
        <f>請求明細書!M790</f>
        <v>0</v>
      </c>
    </row>
    <row r="791" spans="1:13" ht="30" customHeight="1">
      <c r="A791" s="44"/>
      <c r="B791" s="204">
        <f>請求明細書!B791</f>
        <v>0</v>
      </c>
      <c r="C791" s="205"/>
      <c r="D791" s="206">
        <f>請求明細書!D791</f>
        <v>0</v>
      </c>
      <c r="E791" s="207"/>
      <c r="F791" s="208"/>
      <c r="G791" s="198">
        <f>請求明細書!G791</f>
        <v>0</v>
      </c>
      <c r="H791" s="200"/>
      <c r="I791" s="199"/>
      <c r="J791" s="198">
        <f>請求明細書!J791</f>
        <v>0</v>
      </c>
      <c r="K791" s="199"/>
      <c r="L791" s="50" t="str">
        <f t="shared" si="41"/>
        <v/>
      </c>
      <c r="M791" s="57">
        <f>請求明細書!M791</f>
        <v>0</v>
      </c>
    </row>
    <row r="792" spans="1:13" ht="30" customHeight="1">
      <c r="A792" s="44"/>
      <c r="B792" s="204">
        <f>請求明細書!B792</f>
        <v>0</v>
      </c>
      <c r="C792" s="205"/>
      <c r="D792" s="206">
        <f>請求明細書!D792</f>
        <v>0</v>
      </c>
      <c r="E792" s="207"/>
      <c r="F792" s="208"/>
      <c r="G792" s="198">
        <f>請求明細書!G792</f>
        <v>0</v>
      </c>
      <c r="H792" s="200"/>
      <c r="I792" s="199"/>
      <c r="J792" s="198">
        <f>請求明細書!J792</f>
        <v>0</v>
      </c>
      <c r="K792" s="199"/>
      <c r="L792" s="50" t="str">
        <f t="shared" si="41"/>
        <v/>
      </c>
      <c r="M792" s="57">
        <f>請求明細書!M792</f>
        <v>0</v>
      </c>
    </row>
    <row r="793" spans="1:13" ht="30" customHeight="1">
      <c r="A793" s="44"/>
      <c r="B793" s="204">
        <f>請求明細書!B793</f>
        <v>0</v>
      </c>
      <c r="C793" s="205"/>
      <c r="D793" s="206">
        <f>請求明細書!D793</f>
        <v>0</v>
      </c>
      <c r="E793" s="207"/>
      <c r="F793" s="208"/>
      <c r="G793" s="198">
        <f>請求明細書!G793</f>
        <v>0</v>
      </c>
      <c r="H793" s="200"/>
      <c r="I793" s="199"/>
      <c r="J793" s="198">
        <f>請求明細書!J793</f>
        <v>0</v>
      </c>
      <c r="K793" s="199"/>
      <c r="L793" s="50" t="str">
        <f t="shared" si="41"/>
        <v/>
      </c>
      <c r="M793" s="57">
        <f>請求明細書!M793</f>
        <v>0</v>
      </c>
    </row>
    <row r="794" spans="1:13" ht="30" customHeight="1">
      <c r="A794" s="44"/>
      <c r="B794" s="204">
        <f>請求明細書!B794</f>
        <v>0</v>
      </c>
      <c r="C794" s="205"/>
      <c r="D794" s="206">
        <f>請求明細書!D794</f>
        <v>0</v>
      </c>
      <c r="E794" s="207"/>
      <c r="F794" s="208"/>
      <c r="G794" s="198">
        <f>請求明細書!G794</f>
        <v>0</v>
      </c>
      <c r="H794" s="200"/>
      <c r="I794" s="199"/>
      <c r="J794" s="198">
        <f>請求明細書!J794</f>
        <v>0</v>
      </c>
      <c r="K794" s="199"/>
      <c r="L794" s="50" t="str">
        <f t="shared" si="41"/>
        <v/>
      </c>
      <c r="M794" s="57">
        <f>請求明細書!M794</f>
        <v>0</v>
      </c>
    </row>
    <row r="795" spans="1:13" ht="30" customHeight="1">
      <c r="A795" s="44"/>
      <c r="B795" s="204">
        <f>請求明細書!B795</f>
        <v>0</v>
      </c>
      <c r="C795" s="205"/>
      <c r="D795" s="206">
        <f>請求明細書!D795</f>
        <v>0</v>
      </c>
      <c r="E795" s="207"/>
      <c r="F795" s="208"/>
      <c r="G795" s="198">
        <f>請求明細書!G795</f>
        <v>0</v>
      </c>
      <c r="H795" s="200"/>
      <c r="I795" s="199"/>
      <c r="J795" s="198">
        <f>請求明細書!J795</f>
        <v>0</v>
      </c>
      <c r="K795" s="199"/>
      <c r="L795" s="50" t="str">
        <f t="shared" si="41"/>
        <v/>
      </c>
      <c r="M795" s="57">
        <f>請求明細書!M795</f>
        <v>0</v>
      </c>
    </row>
    <row r="796" spans="1:13" ht="30" customHeight="1">
      <c r="A796" s="44"/>
      <c r="B796" s="202" t="s">
        <v>0</v>
      </c>
      <c r="C796" s="203"/>
      <c r="D796" s="203"/>
      <c r="E796" s="203"/>
      <c r="F796" s="203"/>
      <c r="G796" s="203"/>
      <c r="H796" s="203"/>
      <c r="I796" s="203"/>
      <c r="J796" s="203"/>
      <c r="K796" s="203"/>
      <c r="L796" s="26">
        <f>SUM(L788:L795)</f>
        <v>0</v>
      </c>
      <c r="M796" s="58"/>
    </row>
    <row r="797" spans="1:13" ht="30" customHeight="1">
      <c r="A797" s="44"/>
      <c r="B797" s="209">
        <f>請求明細書!B797</f>
        <v>0</v>
      </c>
      <c r="C797" s="210"/>
      <c r="D797" s="211">
        <f>請求明細書!D797</f>
        <v>0</v>
      </c>
      <c r="E797" s="212"/>
      <c r="F797" s="212"/>
      <c r="G797" s="212"/>
      <c r="H797" s="212"/>
      <c r="I797" s="212"/>
      <c r="J797" s="212"/>
      <c r="K797" s="212"/>
      <c r="L797" s="213"/>
      <c r="M797" s="59">
        <f>請求明細書!M797</f>
        <v>0</v>
      </c>
    </row>
    <row r="798" spans="1:13" ht="38.25" customHeight="1">
      <c r="A798" s="44"/>
      <c r="B798" s="201" t="s">
        <v>37</v>
      </c>
      <c r="C798" s="201"/>
      <c r="D798" s="201"/>
      <c r="E798" s="201"/>
      <c r="F798" s="201"/>
      <c r="G798" s="201"/>
      <c r="H798" s="201"/>
      <c r="I798" s="201"/>
      <c r="J798" s="51"/>
      <c r="K798" s="44"/>
      <c r="L798" s="44"/>
      <c r="M798" s="60" t="s">
        <v>61</v>
      </c>
    </row>
    <row r="799" spans="1:13" ht="24.95" customHeight="1" thickBot="1">
      <c r="A799" s="44"/>
      <c r="B799" s="44"/>
      <c r="C799" s="44"/>
      <c r="D799" s="44"/>
      <c r="E799" s="196" t="s">
        <v>9</v>
      </c>
      <c r="F799" s="196"/>
      <c r="G799" s="196"/>
      <c r="H799" s="196"/>
      <c r="I799" s="197"/>
      <c r="J799" s="197"/>
      <c r="K799" s="197"/>
      <c r="L799" s="44"/>
      <c r="M799" s="61"/>
    </row>
    <row r="800" spans="1:13" ht="24.95" customHeight="1" thickTop="1">
      <c r="A800" s="44"/>
      <c r="B800" s="44"/>
      <c r="C800" s="44"/>
      <c r="D800" s="44"/>
      <c r="E800" s="42" t="s">
        <v>56</v>
      </c>
      <c r="F800" s="45">
        <f>請求明細書!F800</f>
        <v>0</v>
      </c>
      <c r="G800" s="43" t="s">
        <v>48</v>
      </c>
      <c r="H800" s="45">
        <f>請求明細書!H800</f>
        <v>0</v>
      </c>
      <c r="I800" s="43" t="s">
        <v>49</v>
      </c>
      <c r="J800" s="45">
        <f>請求明細書!J800</f>
        <v>0</v>
      </c>
      <c r="K800" s="43" t="s">
        <v>50</v>
      </c>
      <c r="L800" s="44"/>
      <c r="M800" s="61"/>
    </row>
    <row r="801" spans="1:13" ht="24.95" customHeight="1">
      <c r="A801" s="44"/>
      <c r="B801" s="219" t="s">
        <v>8</v>
      </c>
      <c r="C801" s="219"/>
      <c r="D801" s="44"/>
      <c r="E801" s="44"/>
      <c r="F801" s="44"/>
      <c r="G801" s="44"/>
      <c r="H801" s="44"/>
      <c r="I801" s="44"/>
      <c r="J801" s="44"/>
      <c r="K801" s="44"/>
      <c r="L801" s="44"/>
      <c r="M801" s="61"/>
    </row>
    <row r="802" spans="1:13" ht="24.95" customHeight="1">
      <c r="A802" s="44"/>
      <c r="B802" s="44"/>
      <c r="C802" s="44"/>
      <c r="D802" s="44"/>
      <c r="E802" s="44"/>
      <c r="F802" s="44"/>
      <c r="G802" s="44"/>
      <c r="H802" s="44"/>
      <c r="I802" s="44"/>
      <c r="J802" s="44"/>
      <c r="K802" s="44"/>
      <c r="L802" s="44"/>
      <c r="M802" s="61"/>
    </row>
    <row r="803" spans="1:13" s="1" customFormat="1" ht="20.100000000000001" customHeight="1">
      <c r="A803" s="46"/>
      <c r="B803" s="220" t="s">
        <v>7</v>
      </c>
      <c r="C803" s="221"/>
      <c r="D803" s="221"/>
      <c r="E803" s="221"/>
      <c r="F803" s="221"/>
      <c r="G803" s="221"/>
      <c r="H803" s="221"/>
      <c r="I803" s="221"/>
      <c r="J803" s="221"/>
      <c r="K803" s="222"/>
      <c r="L803" s="46"/>
      <c r="M803" s="62"/>
    </row>
    <row r="804" spans="1:13" s="1" customFormat="1" ht="20.100000000000001" customHeight="1">
      <c r="A804" s="46"/>
      <c r="B804" s="47">
        <f>請求明細書!B804</f>
        <v>0</v>
      </c>
      <c r="C804" s="66" t="s">
        <v>60</v>
      </c>
      <c r="D804" s="164" t="s">
        <v>57</v>
      </c>
      <c r="E804" s="165"/>
      <c r="F804" s="165"/>
      <c r="G804" s="165"/>
      <c r="H804" s="165"/>
      <c r="I804" s="165"/>
      <c r="J804" s="165"/>
      <c r="K804" s="166"/>
      <c r="L804" s="44"/>
      <c r="M804" s="46"/>
    </row>
    <row r="805" spans="1:13" s="1" customFormat="1" ht="20.100000000000001" customHeight="1">
      <c r="A805" s="46"/>
      <c r="B805" s="47">
        <f>請求明細書!B805</f>
        <v>0</v>
      </c>
      <c r="C805" s="66" t="s">
        <v>55</v>
      </c>
      <c r="D805" s="167"/>
      <c r="E805" s="168"/>
      <c r="F805" s="168"/>
      <c r="G805" s="168"/>
      <c r="H805" s="168"/>
      <c r="I805" s="168"/>
      <c r="J805" s="168"/>
      <c r="K805" s="169"/>
      <c r="L805" s="46"/>
      <c r="M805" s="46"/>
    </row>
    <row r="806" spans="1:13" s="1" customFormat="1" ht="20.100000000000001" customHeight="1">
      <c r="A806" s="46"/>
      <c r="B806" s="214" t="s">
        <v>6</v>
      </c>
      <c r="C806" s="215"/>
      <c r="D806" s="216" t="s">
        <v>1</v>
      </c>
      <c r="E806" s="217"/>
      <c r="F806" s="218"/>
      <c r="G806" s="216" t="s">
        <v>2</v>
      </c>
      <c r="H806" s="217"/>
      <c r="I806" s="218"/>
      <c r="J806" s="216" t="s">
        <v>3</v>
      </c>
      <c r="K806" s="218"/>
      <c r="L806" s="48" t="s">
        <v>4</v>
      </c>
      <c r="M806" s="49" t="s">
        <v>5</v>
      </c>
    </row>
    <row r="807" spans="1:13" ht="30" customHeight="1">
      <c r="A807" s="44"/>
      <c r="B807" s="204">
        <f>請求明細書!B807</f>
        <v>0</v>
      </c>
      <c r="C807" s="205"/>
      <c r="D807" s="206">
        <f>請求明細書!D807</f>
        <v>0</v>
      </c>
      <c r="E807" s="207"/>
      <c r="F807" s="208"/>
      <c r="G807" s="198">
        <f>請求明細書!G807</f>
        <v>0</v>
      </c>
      <c r="H807" s="200"/>
      <c r="I807" s="199"/>
      <c r="J807" s="198">
        <f>請求明細書!J807</f>
        <v>0</v>
      </c>
      <c r="K807" s="199"/>
      <c r="L807" s="50" t="str">
        <f t="shared" ref="L807:L814" si="42">IF(G807*J807=0,"",G807*J807)</f>
        <v/>
      </c>
      <c r="M807" s="57">
        <f>請求明細書!M807</f>
        <v>0</v>
      </c>
    </row>
    <row r="808" spans="1:13" ht="30" customHeight="1">
      <c r="A808" s="44"/>
      <c r="B808" s="204">
        <f>請求明細書!B808</f>
        <v>0</v>
      </c>
      <c r="C808" s="205"/>
      <c r="D808" s="206">
        <f>請求明細書!D808</f>
        <v>0</v>
      </c>
      <c r="E808" s="207"/>
      <c r="F808" s="208"/>
      <c r="G808" s="198">
        <f>請求明細書!G808</f>
        <v>0</v>
      </c>
      <c r="H808" s="200"/>
      <c r="I808" s="199"/>
      <c r="J808" s="198">
        <f>請求明細書!J808</f>
        <v>0</v>
      </c>
      <c r="K808" s="199"/>
      <c r="L808" s="50" t="str">
        <f t="shared" si="42"/>
        <v/>
      </c>
      <c r="M808" s="57">
        <f>請求明細書!M808</f>
        <v>0</v>
      </c>
    </row>
    <row r="809" spans="1:13" ht="30" customHeight="1">
      <c r="A809" s="44"/>
      <c r="B809" s="204">
        <f>請求明細書!B809</f>
        <v>0</v>
      </c>
      <c r="C809" s="205"/>
      <c r="D809" s="206">
        <f>請求明細書!D809</f>
        <v>0</v>
      </c>
      <c r="E809" s="207"/>
      <c r="F809" s="208"/>
      <c r="G809" s="198">
        <f>請求明細書!G809</f>
        <v>0</v>
      </c>
      <c r="H809" s="200"/>
      <c r="I809" s="199"/>
      <c r="J809" s="198">
        <f>請求明細書!J809</f>
        <v>0</v>
      </c>
      <c r="K809" s="199"/>
      <c r="L809" s="50" t="str">
        <f t="shared" si="42"/>
        <v/>
      </c>
      <c r="M809" s="57">
        <f>請求明細書!M809</f>
        <v>0</v>
      </c>
    </row>
    <row r="810" spans="1:13" ht="30" customHeight="1">
      <c r="A810" s="44"/>
      <c r="B810" s="204">
        <f>請求明細書!B810</f>
        <v>0</v>
      </c>
      <c r="C810" s="205"/>
      <c r="D810" s="206">
        <f>請求明細書!D810</f>
        <v>0</v>
      </c>
      <c r="E810" s="207"/>
      <c r="F810" s="208"/>
      <c r="G810" s="198">
        <f>請求明細書!G810</f>
        <v>0</v>
      </c>
      <c r="H810" s="200"/>
      <c r="I810" s="199"/>
      <c r="J810" s="198">
        <f>請求明細書!J810</f>
        <v>0</v>
      </c>
      <c r="K810" s="199"/>
      <c r="L810" s="50" t="str">
        <f t="shared" si="42"/>
        <v/>
      </c>
      <c r="M810" s="57">
        <f>請求明細書!M810</f>
        <v>0</v>
      </c>
    </row>
    <row r="811" spans="1:13" ht="30" customHeight="1">
      <c r="A811" s="44"/>
      <c r="B811" s="204">
        <f>請求明細書!B811</f>
        <v>0</v>
      </c>
      <c r="C811" s="205"/>
      <c r="D811" s="206">
        <f>請求明細書!D811</f>
        <v>0</v>
      </c>
      <c r="E811" s="207"/>
      <c r="F811" s="208"/>
      <c r="G811" s="198">
        <f>請求明細書!G811</f>
        <v>0</v>
      </c>
      <c r="H811" s="200"/>
      <c r="I811" s="199"/>
      <c r="J811" s="198">
        <f>請求明細書!J811</f>
        <v>0</v>
      </c>
      <c r="K811" s="199"/>
      <c r="L811" s="50" t="str">
        <f t="shared" si="42"/>
        <v/>
      </c>
      <c r="M811" s="57">
        <f>請求明細書!M811</f>
        <v>0</v>
      </c>
    </row>
    <row r="812" spans="1:13" ht="30" customHeight="1">
      <c r="A812" s="44"/>
      <c r="B812" s="204">
        <f>請求明細書!B812</f>
        <v>0</v>
      </c>
      <c r="C812" s="205"/>
      <c r="D812" s="206">
        <f>請求明細書!D812</f>
        <v>0</v>
      </c>
      <c r="E812" s="207"/>
      <c r="F812" s="208"/>
      <c r="G812" s="198">
        <f>請求明細書!G812</f>
        <v>0</v>
      </c>
      <c r="H812" s="200"/>
      <c r="I812" s="199"/>
      <c r="J812" s="198">
        <f>請求明細書!J812</f>
        <v>0</v>
      </c>
      <c r="K812" s="199"/>
      <c r="L812" s="50" t="str">
        <f t="shared" si="42"/>
        <v/>
      </c>
      <c r="M812" s="57">
        <f>請求明細書!M812</f>
        <v>0</v>
      </c>
    </row>
    <row r="813" spans="1:13" ht="30" customHeight="1">
      <c r="A813" s="44"/>
      <c r="B813" s="204">
        <f>請求明細書!B813</f>
        <v>0</v>
      </c>
      <c r="C813" s="205"/>
      <c r="D813" s="206">
        <f>請求明細書!D813</f>
        <v>0</v>
      </c>
      <c r="E813" s="207"/>
      <c r="F813" s="208"/>
      <c r="G813" s="198">
        <f>請求明細書!G813</f>
        <v>0</v>
      </c>
      <c r="H813" s="200"/>
      <c r="I813" s="199"/>
      <c r="J813" s="198">
        <f>請求明細書!J813</f>
        <v>0</v>
      </c>
      <c r="K813" s="199"/>
      <c r="L813" s="50" t="str">
        <f t="shared" si="42"/>
        <v/>
      </c>
      <c r="M813" s="57">
        <f>請求明細書!M813</f>
        <v>0</v>
      </c>
    </row>
    <row r="814" spans="1:13" ht="30" customHeight="1">
      <c r="A814" s="44"/>
      <c r="B814" s="204">
        <f>請求明細書!B814</f>
        <v>0</v>
      </c>
      <c r="C814" s="205"/>
      <c r="D814" s="206">
        <f>請求明細書!D814</f>
        <v>0</v>
      </c>
      <c r="E814" s="207"/>
      <c r="F814" s="208"/>
      <c r="G814" s="198">
        <f>請求明細書!G814</f>
        <v>0</v>
      </c>
      <c r="H814" s="200"/>
      <c r="I814" s="199"/>
      <c r="J814" s="198">
        <f>請求明細書!J814</f>
        <v>0</v>
      </c>
      <c r="K814" s="199"/>
      <c r="L814" s="50" t="str">
        <f t="shared" si="42"/>
        <v/>
      </c>
      <c r="M814" s="57">
        <f>請求明細書!M814</f>
        <v>0</v>
      </c>
    </row>
    <row r="815" spans="1:13" ht="30" customHeight="1">
      <c r="A815" s="44"/>
      <c r="B815" s="202" t="s">
        <v>0</v>
      </c>
      <c r="C815" s="203"/>
      <c r="D815" s="203"/>
      <c r="E815" s="203"/>
      <c r="F815" s="203"/>
      <c r="G815" s="203"/>
      <c r="H815" s="203"/>
      <c r="I815" s="203"/>
      <c r="J815" s="203"/>
      <c r="K815" s="203"/>
      <c r="L815" s="26">
        <f>SUM(L807:L814)</f>
        <v>0</v>
      </c>
      <c r="M815" s="58"/>
    </row>
    <row r="816" spans="1:13" ht="30" customHeight="1">
      <c r="A816" s="44"/>
      <c r="B816" s="209">
        <f>請求明細書!B816</f>
        <v>0</v>
      </c>
      <c r="C816" s="210"/>
      <c r="D816" s="211">
        <f>請求明細書!D816</f>
        <v>0</v>
      </c>
      <c r="E816" s="212"/>
      <c r="F816" s="212"/>
      <c r="G816" s="212"/>
      <c r="H816" s="212"/>
      <c r="I816" s="212"/>
      <c r="J816" s="212"/>
      <c r="K816" s="212"/>
      <c r="L816" s="213"/>
      <c r="M816" s="59">
        <f>請求明細書!M816</f>
        <v>0</v>
      </c>
    </row>
    <row r="817" spans="1:13" ht="38.25" customHeight="1">
      <c r="A817" s="44"/>
      <c r="B817" s="201" t="s">
        <v>37</v>
      </c>
      <c r="C817" s="201"/>
      <c r="D817" s="201"/>
      <c r="E817" s="201"/>
      <c r="F817" s="201"/>
      <c r="G817" s="201"/>
      <c r="H817" s="201"/>
      <c r="I817" s="201"/>
      <c r="J817" s="51"/>
      <c r="K817" s="44"/>
      <c r="L817" s="44"/>
      <c r="M817" s="60" t="s">
        <v>61</v>
      </c>
    </row>
    <row r="818" spans="1:13" ht="24.95" customHeight="1" thickBot="1">
      <c r="A818" s="44"/>
      <c r="B818" s="44"/>
      <c r="C818" s="44"/>
      <c r="D818" s="44"/>
      <c r="E818" s="196" t="s">
        <v>9</v>
      </c>
      <c r="F818" s="196"/>
      <c r="G818" s="196"/>
      <c r="H818" s="196"/>
      <c r="I818" s="197"/>
      <c r="J818" s="197"/>
      <c r="K818" s="197"/>
      <c r="L818" s="44"/>
      <c r="M818" s="61"/>
    </row>
    <row r="819" spans="1:13" ht="24.95" customHeight="1" thickTop="1">
      <c r="A819" s="44"/>
      <c r="B819" s="44"/>
      <c r="C819" s="44"/>
      <c r="D819" s="44"/>
      <c r="E819" s="42" t="s">
        <v>56</v>
      </c>
      <c r="F819" s="45">
        <f>請求明細書!F819</f>
        <v>0</v>
      </c>
      <c r="G819" s="43" t="s">
        <v>48</v>
      </c>
      <c r="H819" s="45">
        <f>請求明細書!H819</f>
        <v>0</v>
      </c>
      <c r="I819" s="43" t="s">
        <v>49</v>
      </c>
      <c r="J819" s="45">
        <f>請求明細書!J819</f>
        <v>0</v>
      </c>
      <c r="K819" s="43" t="s">
        <v>50</v>
      </c>
      <c r="L819" s="44"/>
      <c r="M819" s="61"/>
    </row>
    <row r="820" spans="1:13" ht="24.95" customHeight="1">
      <c r="A820" s="44"/>
      <c r="B820" s="219" t="s">
        <v>8</v>
      </c>
      <c r="C820" s="219"/>
      <c r="D820" s="44"/>
      <c r="E820" s="44"/>
      <c r="F820" s="44"/>
      <c r="G820" s="44"/>
      <c r="H820" s="44"/>
      <c r="I820" s="44"/>
      <c r="J820" s="44"/>
      <c r="K820" s="44"/>
      <c r="L820" s="44"/>
      <c r="M820" s="61"/>
    </row>
    <row r="821" spans="1:13" ht="24.95" customHeight="1">
      <c r="A821" s="44"/>
      <c r="B821" s="44"/>
      <c r="C821" s="44"/>
      <c r="D821" s="44"/>
      <c r="E821" s="44"/>
      <c r="F821" s="44"/>
      <c r="G821" s="44"/>
      <c r="H821" s="44"/>
      <c r="I821" s="44"/>
      <c r="J821" s="44"/>
      <c r="K821" s="44"/>
      <c r="L821" s="44"/>
      <c r="M821" s="61"/>
    </row>
    <row r="822" spans="1:13" s="1" customFormat="1" ht="20.100000000000001" customHeight="1">
      <c r="A822" s="46"/>
      <c r="B822" s="220" t="s">
        <v>7</v>
      </c>
      <c r="C822" s="221"/>
      <c r="D822" s="221"/>
      <c r="E822" s="221"/>
      <c r="F822" s="221"/>
      <c r="G822" s="221"/>
      <c r="H822" s="221"/>
      <c r="I822" s="221"/>
      <c r="J822" s="221"/>
      <c r="K822" s="222"/>
      <c r="L822" s="46"/>
      <c r="M822" s="62"/>
    </row>
    <row r="823" spans="1:13" s="1" customFormat="1" ht="20.100000000000001" customHeight="1">
      <c r="A823" s="46"/>
      <c r="B823" s="47">
        <f>請求明細書!B823</f>
        <v>0</v>
      </c>
      <c r="C823" s="66" t="s">
        <v>60</v>
      </c>
      <c r="D823" s="164" t="s">
        <v>57</v>
      </c>
      <c r="E823" s="165"/>
      <c r="F823" s="165"/>
      <c r="G823" s="165"/>
      <c r="H823" s="165"/>
      <c r="I823" s="165"/>
      <c r="J823" s="165"/>
      <c r="K823" s="166"/>
      <c r="L823" s="44"/>
      <c r="M823" s="46"/>
    </row>
    <row r="824" spans="1:13" s="1" customFormat="1" ht="20.100000000000001" customHeight="1">
      <c r="A824" s="46"/>
      <c r="B824" s="47">
        <f>請求明細書!B824</f>
        <v>0</v>
      </c>
      <c r="C824" s="66" t="s">
        <v>55</v>
      </c>
      <c r="D824" s="167"/>
      <c r="E824" s="168"/>
      <c r="F824" s="168"/>
      <c r="G824" s="168"/>
      <c r="H824" s="168"/>
      <c r="I824" s="168"/>
      <c r="J824" s="168"/>
      <c r="K824" s="169"/>
      <c r="L824" s="46"/>
      <c r="M824" s="46"/>
    </row>
    <row r="825" spans="1:13" s="1" customFormat="1" ht="20.100000000000001" customHeight="1">
      <c r="A825" s="46"/>
      <c r="B825" s="214" t="s">
        <v>6</v>
      </c>
      <c r="C825" s="215"/>
      <c r="D825" s="216" t="s">
        <v>1</v>
      </c>
      <c r="E825" s="217"/>
      <c r="F825" s="218"/>
      <c r="G825" s="216" t="s">
        <v>2</v>
      </c>
      <c r="H825" s="217"/>
      <c r="I825" s="218"/>
      <c r="J825" s="216" t="s">
        <v>3</v>
      </c>
      <c r="K825" s="218"/>
      <c r="L825" s="48" t="s">
        <v>4</v>
      </c>
      <c r="M825" s="49" t="s">
        <v>5</v>
      </c>
    </row>
    <row r="826" spans="1:13" ht="30" customHeight="1">
      <c r="A826" s="44"/>
      <c r="B826" s="204">
        <f>請求明細書!B826</f>
        <v>0</v>
      </c>
      <c r="C826" s="205"/>
      <c r="D826" s="206">
        <f>請求明細書!D826</f>
        <v>0</v>
      </c>
      <c r="E826" s="207"/>
      <c r="F826" s="208"/>
      <c r="G826" s="198">
        <f>請求明細書!G826</f>
        <v>0</v>
      </c>
      <c r="H826" s="200"/>
      <c r="I826" s="199"/>
      <c r="J826" s="198">
        <f>請求明細書!J826</f>
        <v>0</v>
      </c>
      <c r="K826" s="199"/>
      <c r="L826" s="50" t="str">
        <f t="shared" ref="L826:L833" si="43">IF(G826*J826=0,"",G826*J826)</f>
        <v/>
      </c>
      <c r="M826" s="57">
        <f>請求明細書!M826</f>
        <v>0</v>
      </c>
    </row>
    <row r="827" spans="1:13" ht="30" customHeight="1">
      <c r="A827" s="44"/>
      <c r="B827" s="204">
        <f>請求明細書!B827</f>
        <v>0</v>
      </c>
      <c r="C827" s="205"/>
      <c r="D827" s="206">
        <f>請求明細書!D827</f>
        <v>0</v>
      </c>
      <c r="E827" s="207"/>
      <c r="F827" s="208"/>
      <c r="G827" s="198">
        <f>請求明細書!G827</f>
        <v>0</v>
      </c>
      <c r="H827" s="200"/>
      <c r="I827" s="199"/>
      <c r="J827" s="198">
        <f>請求明細書!J827</f>
        <v>0</v>
      </c>
      <c r="K827" s="199"/>
      <c r="L827" s="50" t="str">
        <f t="shared" si="43"/>
        <v/>
      </c>
      <c r="M827" s="57">
        <f>請求明細書!M827</f>
        <v>0</v>
      </c>
    </row>
    <row r="828" spans="1:13" ht="30" customHeight="1">
      <c r="A828" s="44"/>
      <c r="B828" s="204">
        <f>請求明細書!B828</f>
        <v>0</v>
      </c>
      <c r="C828" s="205"/>
      <c r="D828" s="206">
        <f>請求明細書!D828</f>
        <v>0</v>
      </c>
      <c r="E828" s="207"/>
      <c r="F828" s="208"/>
      <c r="G828" s="198">
        <f>請求明細書!G828</f>
        <v>0</v>
      </c>
      <c r="H828" s="200"/>
      <c r="I828" s="199"/>
      <c r="J828" s="198">
        <f>請求明細書!J828</f>
        <v>0</v>
      </c>
      <c r="K828" s="199"/>
      <c r="L828" s="50" t="str">
        <f t="shared" si="43"/>
        <v/>
      </c>
      <c r="M828" s="57">
        <f>請求明細書!M828</f>
        <v>0</v>
      </c>
    </row>
    <row r="829" spans="1:13" ht="30" customHeight="1">
      <c r="A829" s="44"/>
      <c r="B829" s="204">
        <f>請求明細書!B829</f>
        <v>0</v>
      </c>
      <c r="C829" s="205"/>
      <c r="D829" s="206">
        <f>請求明細書!D829</f>
        <v>0</v>
      </c>
      <c r="E829" s="207"/>
      <c r="F829" s="208"/>
      <c r="G829" s="198">
        <f>請求明細書!G829</f>
        <v>0</v>
      </c>
      <c r="H829" s="200"/>
      <c r="I829" s="199"/>
      <c r="J829" s="198">
        <f>請求明細書!J829</f>
        <v>0</v>
      </c>
      <c r="K829" s="199"/>
      <c r="L829" s="50" t="str">
        <f t="shared" si="43"/>
        <v/>
      </c>
      <c r="M829" s="57">
        <f>請求明細書!M829</f>
        <v>0</v>
      </c>
    </row>
    <row r="830" spans="1:13" ht="30" customHeight="1">
      <c r="A830" s="44"/>
      <c r="B830" s="204">
        <f>請求明細書!B830</f>
        <v>0</v>
      </c>
      <c r="C830" s="205"/>
      <c r="D830" s="206">
        <f>請求明細書!D830</f>
        <v>0</v>
      </c>
      <c r="E830" s="207"/>
      <c r="F830" s="208"/>
      <c r="G830" s="198">
        <f>請求明細書!G830</f>
        <v>0</v>
      </c>
      <c r="H830" s="200"/>
      <c r="I830" s="199"/>
      <c r="J830" s="198">
        <f>請求明細書!J830</f>
        <v>0</v>
      </c>
      <c r="K830" s="199"/>
      <c r="L830" s="50" t="str">
        <f t="shared" si="43"/>
        <v/>
      </c>
      <c r="M830" s="57">
        <f>請求明細書!M830</f>
        <v>0</v>
      </c>
    </row>
    <row r="831" spans="1:13" ht="30" customHeight="1">
      <c r="A831" s="44"/>
      <c r="B831" s="204">
        <f>請求明細書!B831</f>
        <v>0</v>
      </c>
      <c r="C831" s="205"/>
      <c r="D831" s="206">
        <f>請求明細書!D831</f>
        <v>0</v>
      </c>
      <c r="E831" s="207"/>
      <c r="F831" s="208"/>
      <c r="G831" s="198">
        <f>請求明細書!G831</f>
        <v>0</v>
      </c>
      <c r="H831" s="200"/>
      <c r="I831" s="199"/>
      <c r="J831" s="198">
        <f>請求明細書!J831</f>
        <v>0</v>
      </c>
      <c r="K831" s="199"/>
      <c r="L831" s="50" t="str">
        <f t="shared" si="43"/>
        <v/>
      </c>
      <c r="M831" s="57">
        <f>請求明細書!M831</f>
        <v>0</v>
      </c>
    </row>
    <row r="832" spans="1:13" ht="30" customHeight="1">
      <c r="A832" s="44"/>
      <c r="B832" s="204">
        <f>請求明細書!B832</f>
        <v>0</v>
      </c>
      <c r="C832" s="205"/>
      <c r="D832" s="206">
        <f>請求明細書!D832</f>
        <v>0</v>
      </c>
      <c r="E832" s="207"/>
      <c r="F832" s="208"/>
      <c r="G832" s="198">
        <f>請求明細書!G832</f>
        <v>0</v>
      </c>
      <c r="H832" s="200"/>
      <c r="I832" s="199"/>
      <c r="J832" s="198">
        <f>請求明細書!J832</f>
        <v>0</v>
      </c>
      <c r="K832" s="199"/>
      <c r="L832" s="50" t="str">
        <f t="shared" si="43"/>
        <v/>
      </c>
      <c r="M832" s="57">
        <f>請求明細書!M832</f>
        <v>0</v>
      </c>
    </row>
    <row r="833" spans="1:13" ht="30" customHeight="1">
      <c r="A833" s="44"/>
      <c r="B833" s="204">
        <f>請求明細書!B833</f>
        <v>0</v>
      </c>
      <c r="C833" s="205"/>
      <c r="D833" s="206">
        <f>請求明細書!D833</f>
        <v>0</v>
      </c>
      <c r="E833" s="207"/>
      <c r="F833" s="208"/>
      <c r="G833" s="198">
        <f>請求明細書!G833</f>
        <v>0</v>
      </c>
      <c r="H833" s="200"/>
      <c r="I833" s="199"/>
      <c r="J833" s="198">
        <f>請求明細書!J833</f>
        <v>0</v>
      </c>
      <c r="K833" s="199"/>
      <c r="L833" s="50" t="str">
        <f t="shared" si="43"/>
        <v/>
      </c>
      <c r="M833" s="57">
        <f>請求明細書!M833</f>
        <v>0</v>
      </c>
    </row>
    <row r="834" spans="1:13" ht="30" customHeight="1">
      <c r="A834" s="44"/>
      <c r="B834" s="202" t="s">
        <v>0</v>
      </c>
      <c r="C834" s="203"/>
      <c r="D834" s="203"/>
      <c r="E834" s="203"/>
      <c r="F834" s="203"/>
      <c r="G834" s="203"/>
      <c r="H834" s="203"/>
      <c r="I834" s="203"/>
      <c r="J834" s="203"/>
      <c r="K834" s="203"/>
      <c r="L834" s="26">
        <f>SUM(L826:L833)</f>
        <v>0</v>
      </c>
      <c r="M834" s="58"/>
    </row>
    <row r="835" spans="1:13" ht="30" customHeight="1">
      <c r="A835" s="44"/>
      <c r="B835" s="209">
        <f>請求明細書!B835</f>
        <v>0</v>
      </c>
      <c r="C835" s="210"/>
      <c r="D835" s="211">
        <f>請求明細書!D835</f>
        <v>0</v>
      </c>
      <c r="E835" s="212"/>
      <c r="F835" s="212"/>
      <c r="G835" s="212"/>
      <c r="H835" s="212"/>
      <c r="I835" s="212"/>
      <c r="J835" s="212"/>
      <c r="K835" s="212"/>
      <c r="L835" s="213"/>
      <c r="M835" s="59">
        <f>請求明細書!M835</f>
        <v>0</v>
      </c>
    </row>
    <row r="836" spans="1:13" ht="38.25" customHeight="1">
      <c r="A836" s="44"/>
      <c r="B836" s="201" t="s">
        <v>37</v>
      </c>
      <c r="C836" s="201"/>
      <c r="D836" s="201"/>
      <c r="E836" s="201"/>
      <c r="F836" s="201"/>
      <c r="G836" s="201"/>
      <c r="H836" s="201"/>
      <c r="I836" s="201"/>
      <c r="J836" s="51"/>
      <c r="K836" s="44"/>
      <c r="L836" s="44"/>
      <c r="M836" s="60" t="s">
        <v>61</v>
      </c>
    </row>
    <row r="837" spans="1:13" ht="24.95" customHeight="1" thickBot="1">
      <c r="A837" s="44"/>
      <c r="B837" s="44"/>
      <c r="C837" s="44"/>
      <c r="D837" s="44"/>
      <c r="E837" s="196" t="s">
        <v>9</v>
      </c>
      <c r="F837" s="196"/>
      <c r="G837" s="196"/>
      <c r="H837" s="196"/>
      <c r="I837" s="197"/>
      <c r="J837" s="197"/>
      <c r="K837" s="197"/>
      <c r="L837" s="44"/>
      <c r="M837" s="61"/>
    </row>
    <row r="838" spans="1:13" ht="24.95" customHeight="1" thickTop="1">
      <c r="A838" s="44"/>
      <c r="B838" s="44"/>
      <c r="C838" s="44"/>
      <c r="D838" s="44"/>
      <c r="E838" s="42" t="s">
        <v>56</v>
      </c>
      <c r="F838" s="45">
        <f>請求明細書!F838</f>
        <v>0</v>
      </c>
      <c r="G838" s="43" t="s">
        <v>48</v>
      </c>
      <c r="H838" s="45">
        <f>請求明細書!H838</f>
        <v>0</v>
      </c>
      <c r="I838" s="43" t="s">
        <v>49</v>
      </c>
      <c r="J838" s="45">
        <f>請求明細書!J838</f>
        <v>0</v>
      </c>
      <c r="K838" s="43" t="s">
        <v>50</v>
      </c>
      <c r="L838" s="44"/>
      <c r="M838" s="61"/>
    </row>
    <row r="839" spans="1:13" ht="24.95" customHeight="1">
      <c r="A839" s="44"/>
      <c r="B839" s="219" t="s">
        <v>8</v>
      </c>
      <c r="C839" s="219"/>
      <c r="D839" s="44"/>
      <c r="E839" s="44"/>
      <c r="F839" s="44"/>
      <c r="G839" s="44"/>
      <c r="H839" s="44"/>
      <c r="I839" s="44"/>
      <c r="J839" s="44"/>
      <c r="K839" s="44"/>
      <c r="L839" s="44"/>
      <c r="M839" s="61"/>
    </row>
    <row r="840" spans="1:13" ht="24.95" customHeight="1">
      <c r="A840" s="44"/>
      <c r="B840" s="44"/>
      <c r="C840" s="44"/>
      <c r="D840" s="44"/>
      <c r="E840" s="44"/>
      <c r="F840" s="44"/>
      <c r="G840" s="44"/>
      <c r="H840" s="44"/>
      <c r="I840" s="44"/>
      <c r="J840" s="44"/>
      <c r="K840" s="44"/>
      <c r="L840" s="44"/>
      <c r="M840" s="61"/>
    </row>
    <row r="841" spans="1:13" s="1" customFormat="1" ht="20.100000000000001" customHeight="1">
      <c r="A841" s="46"/>
      <c r="B841" s="220" t="s">
        <v>7</v>
      </c>
      <c r="C841" s="221"/>
      <c r="D841" s="221"/>
      <c r="E841" s="221"/>
      <c r="F841" s="221"/>
      <c r="G841" s="221"/>
      <c r="H841" s="221"/>
      <c r="I841" s="221"/>
      <c r="J841" s="221"/>
      <c r="K841" s="222"/>
      <c r="L841" s="46"/>
      <c r="M841" s="62"/>
    </row>
    <row r="842" spans="1:13" s="1" customFormat="1" ht="20.100000000000001" customHeight="1">
      <c r="A842" s="46"/>
      <c r="B842" s="47">
        <f>請求明細書!B842</f>
        <v>0</v>
      </c>
      <c r="C842" s="66" t="s">
        <v>60</v>
      </c>
      <c r="D842" s="164" t="s">
        <v>57</v>
      </c>
      <c r="E842" s="165"/>
      <c r="F842" s="165"/>
      <c r="G842" s="165"/>
      <c r="H842" s="165"/>
      <c r="I842" s="165"/>
      <c r="J842" s="165"/>
      <c r="K842" s="166"/>
      <c r="L842" s="44"/>
      <c r="M842" s="46"/>
    </row>
    <row r="843" spans="1:13" s="1" customFormat="1" ht="20.100000000000001" customHeight="1">
      <c r="A843" s="46"/>
      <c r="B843" s="47">
        <f>請求明細書!B843</f>
        <v>0</v>
      </c>
      <c r="C843" s="66" t="s">
        <v>55</v>
      </c>
      <c r="D843" s="167"/>
      <c r="E843" s="168"/>
      <c r="F843" s="168"/>
      <c r="G843" s="168"/>
      <c r="H843" s="168"/>
      <c r="I843" s="168"/>
      <c r="J843" s="168"/>
      <c r="K843" s="169"/>
      <c r="L843" s="46"/>
      <c r="M843" s="46"/>
    </row>
    <row r="844" spans="1:13" s="1" customFormat="1" ht="20.100000000000001" customHeight="1">
      <c r="A844" s="46"/>
      <c r="B844" s="214" t="s">
        <v>6</v>
      </c>
      <c r="C844" s="215"/>
      <c r="D844" s="216" t="s">
        <v>1</v>
      </c>
      <c r="E844" s="217"/>
      <c r="F844" s="218"/>
      <c r="G844" s="216" t="s">
        <v>2</v>
      </c>
      <c r="H844" s="217"/>
      <c r="I844" s="218"/>
      <c r="J844" s="216" t="s">
        <v>3</v>
      </c>
      <c r="K844" s="218"/>
      <c r="L844" s="48" t="s">
        <v>4</v>
      </c>
      <c r="M844" s="49" t="s">
        <v>5</v>
      </c>
    </row>
    <row r="845" spans="1:13" ht="30" customHeight="1">
      <c r="A845" s="44"/>
      <c r="B845" s="204">
        <f>請求明細書!B845</f>
        <v>0</v>
      </c>
      <c r="C845" s="205"/>
      <c r="D845" s="206">
        <f>請求明細書!D845</f>
        <v>0</v>
      </c>
      <c r="E845" s="207"/>
      <c r="F845" s="208"/>
      <c r="G845" s="198">
        <f>請求明細書!G845</f>
        <v>0</v>
      </c>
      <c r="H845" s="200"/>
      <c r="I845" s="199"/>
      <c r="J845" s="198">
        <f>請求明細書!J845</f>
        <v>0</v>
      </c>
      <c r="K845" s="199"/>
      <c r="L845" s="50" t="str">
        <f t="shared" ref="L845:L852" si="44">IF(G845*J845=0,"",G845*J845)</f>
        <v/>
      </c>
      <c r="M845" s="57">
        <f>請求明細書!M845</f>
        <v>0</v>
      </c>
    </row>
    <row r="846" spans="1:13" ht="30" customHeight="1">
      <c r="A846" s="44"/>
      <c r="B846" s="204">
        <f>請求明細書!B846</f>
        <v>0</v>
      </c>
      <c r="C846" s="205"/>
      <c r="D846" s="206">
        <f>請求明細書!D846</f>
        <v>0</v>
      </c>
      <c r="E846" s="207"/>
      <c r="F846" s="208"/>
      <c r="G846" s="198">
        <f>請求明細書!G846</f>
        <v>0</v>
      </c>
      <c r="H846" s="200"/>
      <c r="I846" s="199"/>
      <c r="J846" s="198">
        <f>請求明細書!J846</f>
        <v>0</v>
      </c>
      <c r="K846" s="199"/>
      <c r="L846" s="50" t="str">
        <f t="shared" si="44"/>
        <v/>
      </c>
      <c r="M846" s="57">
        <f>請求明細書!M846</f>
        <v>0</v>
      </c>
    </row>
    <row r="847" spans="1:13" ht="30" customHeight="1">
      <c r="A847" s="44"/>
      <c r="B847" s="204">
        <f>請求明細書!B847</f>
        <v>0</v>
      </c>
      <c r="C847" s="205"/>
      <c r="D847" s="206">
        <f>請求明細書!D847</f>
        <v>0</v>
      </c>
      <c r="E847" s="207"/>
      <c r="F847" s="208"/>
      <c r="G847" s="198">
        <f>請求明細書!G847</f>
        <v>0</v>
      </c>
      <c r="H847" s="200"/>
      <c r="I847" s="199"/>
      <c r="J847" s="198">
        <f>請求明細書!J847</f>
        <v>0</v>
      </c>
      <c r="K847" s="199"/>
      <c r="L847" s="50" t="str">
        <f t="shared" si="44"/>
        <v/>
      </c>
      <c r="M847" s="57">
        <f>請求明細書!M847</f>
        <v>0</v>
      </c>
    </row>
    <row r="848" spans="1:13" ht="30" customHeight="1">
      <c r="A848" s="44"/>
      <c r="B848" s="204">
        <f>請求明細書!B848</f>
        <v>0</v>
      </c>
      <c r="C848" s="205"/>
      <c r="D848" s="206">
        <f>請求明細書!D848</f>
        <v>0</v>
      </c>
      <c r="E848" s="207"/>
      <c r="F848" s="208"/>
      <c r="G848" s="198">
        <f>請求明細書!G848</f>
        <v>0</v>
      </c>
      <c r="H848" s="200"/>
      <c r="I848" s="199"/>
      <c r="J848" s="198">
        <f>請求明細書!J848</f>
        <v>0</v>
      </c>
      <c r="K848" s="199"/>
      <c r="L848" s="50" t="str">
        <f t="shared" si="44"/>
        <v/>
      </c>
      <c r="M848" s="57">
        <f>請求明細書!M848</f>
        <v>0</v>
      </c>
    </row>
    <row r="849" spans="1:13" ht="30" customHeight="1">
      <c r="A849" s="44"/>
      <c r="B849" s="204">
        <f>請求明細書!B849</f>
        <v>0</v>
      </c>
      <c r="C849" s="205"/>
      <c r="D849" s="206">
        <f>請求明細書!D849</f>
        <v>0</v>
      </c>
      <c r="E849" s="207"/>
      <c r="F849" s="208"/>
      <c r="G849" s="198">
        <f>請求明細書!G849</f>
        <v>0</v>
      </c>
      <c r="H849" s="200"/>
      <c r="I849" s="199"/>
      <c r="J849" s="198">
        <f>請求明細書!J849</f>
        <v>0</v>
      </c>
      <c r="K849" s="199"/>
      <c r="L849" s="50" t="str">
        <f t="shared" si="44"/>
        <v/>
      </c>
      <c r="M849" s="57">
        <f>請求明細書!M849</f>
        <v>0</v>
      </c>
    </row>
    <row r="850" spans="1:13" ht="30" customHeight="1">
      <c r="A850" s="44"/>
      <c r="B850" s="204">
        <f>請求明細書!B850</f>
        <v>0</v>
      </c>
      <c r="C850" s="205"/>
      <c r="D850" s="206">
        <f>請求明細書!D850</f>
        <v>0</v>
      </c>
      <c r="E850" s="207"/>
      <c r="F850" s="208"/>
      <c r="G850" s="198">
        <f>請求明細書!G850</f>
        <v>0</v>
      </c>
      <c r="H850" s="200"/>
      <c r="I850" s="199"/>
      <c r="J850" s="198">
        <f>請求明細書!J850</f>
        <v>0</v>
      </c>
      <c r="K850" s="199"/>
      <c r="L850" s="50" t="str">
        <f t="shared" si="44"/>
        <v/>
      </c>
      <c r="M850" s="57">
        <f>請求明細書!M850</f>
        <v>0</v>
      </c>
    </row>
    <row r="851" spans="1:13" ht="30" customHeight="1">
      <c r="A851" s="44"/>
      <c r="B851" s="204">
        <f>請求明細書!B851</f>
        <v>0</v>
      </c>
      <c r="C851" s="205"/>
      <c r="D851" s="206">
        <f>請求明細書!D851</f>
        <v>0</v>
      </c>
      <c r="E851" s="207"/>
      <c r="F851" s="208"/>
      <c r="G851" s="198">
        <f>請求明細書!G851</f>
        <v>0</v>
      </c>
      <c r="H851" s="200"/>
      <c r="I851" s="199"/>
      <c r="J851" s="198">
        <f>請求明細書!J851</f>
        <v>0</v>
      </c>
      <c r="K851" s="199"/>
      <c r="L851" s="50" t="str">
        <f t="shared" si="44"/>
        <v/>
      </c>
      <c r="M851" s="57">
        <f>請求明細書!M851</f>
        <v>0</v>
      </c>
    </row>
    <row r="852" spans="1:13" ht="30" customHeight="1">
      <c r="A852" s="44"/>
      <c r="B852" s="204">
        <f>請求明細書!B852</f>
        <v>0</v>
      </c>
      <c r="C852" s="205"/>
      <c r="D852" s="206">
        <f>請求明細書!D852</f>
        <v>0</v>
      </c>
      <c r="E852" s="207"/>
      <c r="F852" s="208"/>
      <c r="G852" s="198">
        <f>請求明細書!G852</f>
        <v>0</v>
      </c>
      <c r="H852" s="200"/>
      <c r="I852" s="199"/>
      <c r="J852" s="198">
        <f>請求明細書!J852</f>
        <v>0</v>
      </c>
      <c r="K852" s="199"/>
      <c r="L852" s="50" t="str">
        <f t="shared" si="44"/>
        <v/>
      </c>
      <c r="M852" s="57">
        <f>請求明細書!M852</f>
        <v>0</v>
      </c>
    </row>
    <row r="853" spans="1:13" ht="30" customHeight="1">
      <c r="A853" s="44"/>
      <c r="B853" s="202" t="s">
        <v>0</v>
      </c>
      <c r="C853" s="203"/>
      <c r="D853" s="203"/>
      <c r="E853" s="203"/>
      <c r="F853" s="203"/>
      <c r="G853" s="203"/>
      <c r="H853" s="203"/>
      <c r="I853" s="203"/>
      <c r="J853" s="203"/>
      <c r="K853" s="203"/>
      <c r="L853" s="26">
        <f>SUM(L845:L852)</f>
        <v>0</v>
      </c>
      <c r="M853" s="58"/>
    </row>
    <row r="854" spans="1:13" ht="30" customHeight="1">
      <c r="A854" s="44"/>
      <c r="B854" s="209">
        <f>請求明細書!B854</f>
        <v>0</v>
      </c>
      <c r="C854" s="210"/>
      <c r="D854" s="211">
        <f>請求明細書!D854</f>
        <v>0</v>
      </c>
      <c r="E854" s="212"/>
      <c r="F854" s="212"/>
      <c r="G854" s="212"/>
      <c r="H854" s="212"/>
      <c r="I854" s="212"/>
      <c r="J854" s="212"/>
      <c r="K854" s="212"/>
      <c r="L854" s="213"/>
      <c r="M854" s="59">
        <f>請求明細書!M854</f>
        <v>0</v>
      </c>
    </row>
    <row r="855" spans="1:13" ht="38.25" customHeight="1">
      <c r="A855" s="44"/>
      <c r="B855" s="201" t="s">
        <v>37</v>
      </c>
      <c r="C855" s="201"/>
      <c r="D855" s="201"/>
      <c r="E855" s="201"/>
      <c r="F855" s="201"/>
      <c r="G855" s="201"/>
      <c r="H855" s="201"/>
      <c r="I855" s="201"/>
      <c r="J855" s="51"/>
      <c r="K855" s="44"/>
      <c r="L855" s="44"/>
      <c r="M855" s="60" t="s">
        <v>61</v>
      </c>
    </row>
  </sheetData>
  <sheetProtection algorithmName="SHA-512" hashValue="wi4MHH5yuAoo6VsQDmXOb53UIagdNQP9Rjm8Cpv4T4e0wrzsRxFSLGxVot6ISFEJLjWYem9SmuqFEX326Bv6OA==" saltValue="tc+cXUx1ZkrIi6Ivnv3Zzw==" spinCount="100000" sheet="1" objects="1" scenarios="1" selectLockedCells="1"/>
  <protectedRanges>
    <protectedRange sqref="B6:B7 B25:B26 B44:B45 B63:B64 B82:B83 B101:B102 B120:B121 B139:B140 B158:B159 B177:B178 B196:B197 B215:B216 B234:B235 B253:B254 B272:B273 B291:B292 B310:B311 B329:B330 B348:B349 B367:B368 B386:B387 B405:B406 B424:B425 B443:B444 B462:B463 B481:B482 B500:B501 B519:B520 B538:B539 B557:B558 B576:B577 B595:B596 B614:B615 B633:B634 B652:B653 B671:B672 B690:B691 B709:B710 B728:B729 B747:B748 B766:B767 B785:B786 B804:B805 B823:B824 B842:B843" name="範囲3"/>
    <protectedRange password="85E1" sqref="B9:K16 B28:K35 B47:K54 B66:K73 B85:K92 B104:K111 B123:K130 B142:K149 B161:K168 B180:K187 B199:K206 B218:K225 B237:K244 B256:K263 B275:K282 B294:K301 B313:K320 B332:K339 B351:K358 B370:K377 B389:K396 B408:K415 B427:K434 B446:K453 B465:K472 B484:K491 B503:K510 B522:K529 B541:K548 B560:K567 B579:K586 B598:K605 B617:K624 B636:K643 B655:K662 B674:K681 B693:K700 B712:K719 B731:K738 B750:K757 B769:K776 B788:K795 B807:K814 B826:K833 B845:K852" name="範囲1"/>
    <protectedRange password="85E1" sqref="B18:M18 B37:M37 B56:M56 B75:M75 B94:M94 B113:M113 B132:M132 B151:M151 B170:M170 B189:M189 B208:M208 B227:M227 B246:M246 B265:M265 B284:M284 B303:M303 B322:M322 B341:M341 B360:M360 B379:M379 B398:M398 B417:M417 B436:M436 B455:M455 B474:M474 B493:M493 B512:M512 B531:M531 B550:M550 B569:M569 B588:M588 B607:M607 B626:M626 B645:M645 B664:M664 B683:M683 B702:M702 B721:M721 B740:M740 B759:M759 B778:M778 B797:M797 B816:M816 B835:M835 B854:M854" name="範囲2"/>
    <protectedRange password="85E1" sqref="E2:K2 E21:K21 E40:K40 E59:K59 E78:K78 E97:K97 E116:K116 E135:K135 E154:K154 E173:K173 E192:K192 E211:K211 E230:K230 E249:K249 E268:K268 E287:K287 E306:K306 E325:K325 E344:K344 E363:K363 E382:K382 E401:K401 E420:K420 E439:K439 E458:K458 E477:K477 E496:K496 E515:K515 E534:K534 E553:K553 E572:K572 E591:K591 E610:K610 E629:K629 E648:K648 E667:K667 E686:K686 E705:K705 E724:K724 E743:K743 E762:K762 E781:K781 E800:K800 E819:K819 E838:K838" name="範囲4"/>
    <protectedRange sqref="D6 D25 D44 D63 D82 D101 D120 D139 D158 D177 D196 D215 D234 D253 D272 D291 D310 D329 D348 D367 D386 D405 D424 D443 D462 D481 D500 D519 D538 D557 D576 D595 D614 D633 D652 D671 D690 D709 D728 D747 D766 D785 D804 D823 D842" name="範囲3_2"/>
  </protectedRanges>
  <mergeCells count="1980">
    <mergeCell ref="B853:K853"/>
    <mergeCell ref="B854:C854"/>
    <mergeCell ref="D854:L854"/>
    <mergeCell ref="B855:I855"/>
    <mergeCell ref="B852:C852"/>
    <mergeCell ref="D852:F852"/>
    <mergeCell ref="G852:I852"/>
    <mergeCell ref="J852:K852"/>
    <mergeCell ref="B847:C847"/>
    <mergeCell ref="D847:F847"/>
    <mergeCell ref="G847:I847"/>
    <mergeCell ref="J847:K847"/>
    <mergeCell ref="B846:C846"/>
    <mergeCell ref="D846:F846"/>
    <mergeCell ref="G846:I846"/>
    <mergeCell ref="J846:K846"/>
    <mergeCell ref="B849:C849"/>
    <mergeCell ref="D849:F849"/>
    <mergeCell ref="G849:I849"/>
    <mergeCell ref="J849:K849"/>
    <mergeCell ref="B848:C848"/>
    <mergeCell ref="D848:F848"/>
    <mergeCell ref="G848:I848"/>
    <mergeCell ref="J848:K848"/>
    <mergeCell ref="B851:C851"/>
    <mergeCell ref="D851:F851"/>
    <mergeCell ref="G851:I851"/>
    <mergeCell ref="J851:K851"/>
    <mergeCell ref="B850:C850"/>
    <mergeCell ref="D850:F850"/>
    <mergeCell ref="G850:I850"/>
    <mergeCell ref="J850:K850"/>
    <mergeCell ref="B833:C833"/>
    <mergeCell ref="D833:F833"/>
    <mergeCell ref="G833:I833"/>
    <mergeCell ref="J833:K833"/>
    <mergeCell ref="B832:C832"/>
    <mergeCell ref="D832:F832"/>
    <mergeCell ref="G832:I832"/>
    <mergeCell ref="J832:K832"/>
    <mergeCell ref="E837:K837"/>
    <mergeCell ref="B839:C839"/>
    <mergeCell ref="B841:K841"/>
    <mergeCell ref="B834:K834"/>
    <mergeCell ref="B835:C835"/>
    <mergeCell ref="D835:L835"/>
    <mergeCell ref="B836:I836"/>
    <mergeCell ref="B845:C845"/>
    <mergeCell ref="D845:F845"/>
    <mergeCell ref="G845:I845"/>
    <mergeCell ref="J845:K845"/>
    <mergeCell ref="B844:C844"/>
    <mergeCell ref="D844:F844"/>
    <mergeCell ref="G844:I844"/>
    <mergeCell ref="J844:K844"/>
    <mergeCell ref="D842:K843"/>
    <mergeCell ref="B827:C827"/>
    <mergeCell ref="D827:F827"/>
    <mergeCell ref="G827:I827"/>
    <mergeCell ref="J827:K827"/>
    <mergeCell ref="B826:C826"/>
    <mergeCell ref="D826:F826"/>
    <mergeCell ref="G826:I826"/>
    <mergeCell ref="J826:K826"/>
    <mergeCell ref="B829:C829"/>
    <mergeCell ref="D829:F829"/>
    <mergeCell ref="G829:I829"/>
    <mergeCell ref="J829:K829"/>
    <mergeCell ref="B828:C828"/>
    <mergeCell ref="D828:F828"/>
    <mergeCell ref="G828:I828"/>
    <mergeCell ref="J828:K828"/>
    <mergeCell ref="B831:C831"/>
    <mergeCell ref="D831:F831"/>
    <mergeCell ref="G831:I831"/>
    <mergeCell ref="J831:K831"/>
    <mergeCell ref="B830:C830"/>
    <mergeCell ref="D830:F830"/>
    <mergeCell ref="G830:I830"/>
    <mergeCell ref="J830:K830"/>
    <mergeCell ref="B815:K815"/>
    <mergeCell ref="B816:C816"/>
    <mergeCell ref="D816:L816"/>
    <mergeCell ref="B817:I817"/>
    <mergeCell ref="B814:C814"/>
    <mergeCell ref="D814:F814"/>
    <mergeCell ref="G814:I814"/>
    <mergeCell ref="J814:K814"/>
    <mergeCell ref="B825:C825"/>
    <mergeCell ref="D825:F825"/>
    <mergeCell ref="G825:I825"/>
    <mergeCell ref="J825:K825"/>
    <mergeCell ref="E818:K818"/>
    <mergeCell ref="B820:C820"/>
    <mergeCell ref="B822:K822"/>
    <mergeCell ref="D823:K824"/>
    <mergeCell ref="B809:C809"/>
    <mergeCell ref="D809:F809"/>
    <mergeCell ref="G809:I809"/>
    <mergeCell ref="J809:K809"/>
    <mergeCell ref="B808:C808"/>
    <mergeCell ref="D808:F808"/>
    <mergeCell ref="G808:I808"/>
    <mergeCell ref="J808:K808"/>
    <mergeCell ref="B811:C811"/>
    <mergeCell ref="D811:F811"/>
    <mergeCell ref="G811:I811"/>
    <mergeCell ref="J811:K811"/>
    <mergeCell ref="B810:C810"/>
    <mergeCell ref="D810:F810"/>
    <mergeCell ref="G810:I810"/>
    <mergeCell ref="J810:K810"/>
    <mergeCell ref="B813:C813"/>
    <mergeCell ref="D813:F813"/>
    <mergeCell ref="G813:I813"/>
    <mergeCell ref="J813:K813"/>
    <mergeCell ref="B812:C812"/>
    <mergeCell ref="D812:F812"/>
    <mergeCell ref="G812:I812"/>
    <mergeCell ref="J812:K812"/>
    <mergeCell ref="B795:C795"/>
    <mergeCell ref="D795:F795"/>
    <mergeCell ref="G795:I795"/>
    <mergeCell ref="J795:K795"/>
    <mergeCell ref="B794:C794"/>
    <mergeCell ref="D794:F794"/>
    <mergeCell ref="G794:I794"/>
    <mergeCell ref="J794:K794"/>
    <mergeCell ref="E799:K799"/>
    <mergeCell ref="B801:C801"/>
    <mergeCell ref="B803:K803"/>
    <mergeCell ref="B796:K796"/>
    <mergeCell ref="B797:C797"/>
    <mergeCell ref="D797:L797"/>
    <mergeCell ref="B798:I798"/>
    <mergeCell ref="B807:C807"/>
    <mergeCell ref="D807:F807"/>
    <mergeCell ref="G807:I807"/>
    <mergeCell ref="J807:K807"/>
    <mergeCell ref="B806:C806"/>
    <mergeCell ref="D806:F806"/>
    <mergeCell ref="G806:I806"/>
    <mergeCell ref="J806:K806"/>
    <mergeCell ref="D804:K805"/>
    <mergeCell ref="B789:C789"/>
    <mergeCell ref="D789:F789"/>
    <mergeCell ref="G789:I789"/>
    <mergeCell ref="J789:K789"/>
    <mergeCell ref="B788:C788"/>
    <mergeCell ref="D788:F788"/>
    <mergeCell ref="G788:I788"/>
    <mergeCell ref="J788:K788"/>
    <mergeCell ref="B791:C791"/>
    <mergeCell ref="D791:F791"/>
    <mergeCell ref="G791:I791"/>
    <mergeCell ref="J791:K791"/>
    <mergeCell ref="B790:C790"/>
    <mergeCell ref="D790:F790"/>
    <mergeCell ref="G790:I790"/>
    <mergeCell ref="J790:K790"/>
    <mergeCell ref="B793:C793"/>
    <mergeCell ref="D793:F793"/>
    <mergeCell ref="G793:I793"/>
    <mergeCell ref="J793:K793"/>
    <mergeCell ref="B792:C792"/>
    <mergeCell ref="D792:F792"/>
    <mergeCell ref="G792:I792"/>
    <mergeCell ref="J792:K792"/>
    <mergeCell ref="B777:K777"/>
    <mergeCell ref="B778:C778"/>
    <mergeCell ref="D778:L778"/>
    <mergeCell ref="B779:I779"/>
    <mergeCell ref="B776:C776"/>
    <mergeCell ref="D776:F776"/>
    <mergeCell ref="G776:I776"/>
    <mergeCell ref="J776:K776"/>
    <mergeCell ref="B787:C787"/>
    <mergeCell ref="D787:F787"/>
    <mergeCell ref="G787:I787"/>
    <mergeCell ref="J787:K787"/>
    <mergeCell ref="E780:K780"/>
    <mergeCell ref="B782:C782"/>
    <mergeCell ref="B784:K784"/>
    <mergeCell ref="D785:K786"/>
    <mergeCell ref="B771:C771"/>
    <mergeCell ref="D771:F771"/>
    <mergeCell ref="G771:I771"/>
    <mergeCell ref="J771:K771"/>
    <mergeCell ref="B770:C770"/>
    <mergeCell ref="D770:F770"/>
    <mergeCell ref="G770:I770"/>
    <mergeCell ref="J770:K770"/>
    <mergeCell ref="B773:C773"/>
    <mergeCell ref="D773:F773"/>
    <mergeCell ref="G773:I773"/>
    <mergeCell ref="J773:K773"/>
    <mergeCell ref="B772:C772"/>
    <mergeCell ref="D772:F772"/>
    <mergeCell ref="G772:I772"/>
    <mergeCell ref="J772:K772"/>
    <mergeCell ref="B775:C775"/>
    <mergeCell ref="D775:F775"/>
    <mergeCell ref="G775:I775"/>
    <mergeCell ref="J775:K775"/>
    <mergeCell ref="B774:C774"/>
    <mergeCell ref="D774:F774"/>
    <mergeCell ref="G774:I774"/>
    <mergeCell ref="J774:K774"/>
    <mergeCell ref="B757:C757"/>
    <mergeCell ref="D757:F757"/>
    <mergeCell ref="G757:I757"/>
    <mergeCell ref="J757:K757"/>
    <mergeCell ref="B756:C756"/>
    <mergeCell ref="D756:F756"/>
    <mergeCell ref="G756:I756"/>
    <mergeCell ref="J756:K756"/>
    <mergeCell ref="E761:K761"/>
    <mergeCell ref="B763:C763"/>
    <mergeCell ref="B765:K765"/>
    <mergeCell ref="B758:K758"/>
    <mergeCell ref="B759:C759"/>
    <mergeCell ref="D759:L759"/>
    <mergeCell ref="B760:I760"/>
    <mergeCell ref="B769:C769"/>
    <mergeCell ref="D769:F769"/>
    <mergeCell ref="G769:I769"/>
    <mergeCell ref="J769:K769"/>
    <mergeCell ref="B768:C768"/>
    <mergeCell ref="D768:F768"/>
    <mergeCell ref="G768:I768"/>
    <mergeCell ref="J768:K768"/>
    <mergeCell ref="D766:K767"/>
    <mergeCell ref="B751:C751"/>
    <mergeCell ref="D751:F751"/>
    <mergeCell ref="G751:I751"/>
    <mergeCell ref="J751:K751"/>
    <mergeCell ref="B750:C750"/>
    <mergeCell ref="D750:F750"/>
    <mergeCell ref="G750:I750"/>
    <mergeCell ref="J750:K750"/>
    <mergeCell ref="B753:C753"/>
    <mergeCell ref="D753:F753"/>
    <mergeCell ref="G753:I753"/>
    <mergeCell ref="J753:K753"/>
    <mergeCell ref="B752:C752"/>
    <mergeCell ref="D752:F752"/>
    <mergeCell ref="G752:I752"/>
    <mergeCell ref="J752:K752"/>
    <mergeCell ref="B755:C755"/>
    <mergeCell ref="D755:F755"/>
    <mergeCell ref="G755:I755"/>
    <mergeCell ref="J755:K755"/>
    <mergeCell ref="B754:C754"/>
    <mergeCell ref="D754:F754"/>
    <mergeCell ref="G754:I754"/>
    <mergeCell ref="J754:K754"/>
    <mergeCell ref="B739:K739"/>
    <mergeCell ref="B740:C740"/>
    <mergeCell ref="D740:L740"/>
    <mergeCell ref="B741:I741"/>
    <mergeCell ref="B738:C738"/>
    <mergeCell ref="D738:F738"/>
    <mergeCell ref="G738:I738"/>
    <mergeCell ref="J738:K738"/>
    <mergeCell ref="B749:C749"/>
    <mergeCell ref="D749:F749"/>
    <mergeCell ref="G749:I749"/>
    <mergeCell ref="J749:K749"/>
    <mergeCell ref="E742:K742"/>
    <mergeCell ref="B744:C744"/>
    <mergeCell ref="B746:K746"/>
    <mergeCell ref="D747:K748"/>
    <mergeCell ref="B733:C733"/>
    <mergeCell ref="D733:F733"/>
    <mergeCell ref="G733:I733"/>
    <mergeCell ref="J733:K733"/>
    <mergeCell ref="B732:C732"/>
    <mergeCell ref="D732:F732"/>
    <mergeCell ref="G732:I732"/>
    <mergeCell ref="J732:K732"/>
    <mergeCell ref="B735:C735"/>
    <mergeCell ref="D735:F735"/>
    <mergeCell ref="G735:I735"/>
    <mergeCell ref="J735:K735"/>
    <mergeCell ref="B734:C734"/>
    <mergeCell ref="D734:F734"/>
    <mergeCell ref="G734:I734"/>
    <mergeCell ref="J734:K734"/>
    <mergeCell ref="B737:C737"/>
    <mergeCell ref="D737:F737"/>
    <mergeCell ref="G737:I737"/>
    <mergeCell ref="J737:K737"/>
    <mergeCell ref="B736:C736"/>
    <mergeCell ref="D736:F736"/>
    <mergeCell ref="G736:I736"/>
    <mergeCell ref="J736:K736"/>
    <mergeCell ref="B719:C719"/>
    <mergeCell ref="D719:F719"/>
    <mergeCell ref="G719:I719"/>
    <mergeCell ref="J719:K719"/>
    <mergeCell ref="B718:C718"/>
    <mergeCell ref="D718:F718"/>
    <mergeCell ref="G718:I718"/>
    <mergeCell ref="J718:K718"/>
    <mergeCell ref="E723:K723"/>
    <mergeCell ref="B725:C725"/>
    <mergeCell ref="B727:K727"/>
    <mergeCell ref="B720:K720"/>
    <mergeCell ref="B721:C721"/>
    <mergeCell ref="D721:L721"/>
    <mergeCell ref="B722:I722"/>
    <mergeCell ref="B731:C731"/>
    <mergeCell ref="D731:F731"/>
    <mergeCell ref="G731:I731"/>
    <mergeCell ref="J731:K731"/>
    <mergeCell ref="B730:C730"/>
    <mergeCell ref="D730:F730"/>
    <mergeCell ref="G730:I730"/>
    <mergeCell ref="J730:K730"/>
    <mergeCell ref="D728:K729"/>
    <mergeCell ref="B713:C713"/>
    <mergeCell ref="D713:F713"/>
    <mergeCell ref="G713:I713"/>
    <mergeCell ref="J713:K713"/>
    <mergeCell ref="B712:C712"/>
    <mergeCell ref="D712:F712"/>
    <mergeCell ref="G712:I712"/>
    <mergeCell ref="J712:K712"/>
    <mergeCell ref="B715:C715"/>
    <mergeCell ref="D715:F715"/>
    <mergeCell ref="G715:I715"/>
    <mergeCell ref="J715:K715"/>
    <mergeCell ref="B714:C714"/>
    <mergeCell ref="D714:F714"/>
    <mergeCell ref="G714:I714"/>
    <mergeCell ref="J714:K714"/>
    <mergeCell ref="B717:C717"/>
    <mergeCell ref="D717:F717"/>
    <mergeCell ref="G717:I717"/>
    <mergeCell ref="J717:K717"/>
    <mergeCell ref="B716:C716"/>
    <mergeCell ref="D716:F716"/>
    <mergeCell ref="G716:I716"/>
    <mergeCell ref="J716:K716"/>
    <mergeCell ref="B701:K701"/>
    <mergeCell ref="B702:C702"/>
    <mergeCell ref="D702:L702"/>
    <mergeCell ref="B703:I703"/>
    <mergeCell ref="B700:C700"/>
    <mergeCell ref="D700:F700"/>
    <mergeCell ref="G700:I700"/>
    <mergeCell ref="J700:K700"/>
    <mergeCell ref="B711:C711"/>
    <mergeCell ref="D711:F711"/>
    <mergeCell ref="G711:I711"/>
    <mergeCell ref="J711:K711"/>
    <mergeCell ref="E704:K704"/>
    <mergeCell ref="B706:C706"/>
    <mergeCell ref="B708:K708"/>
    <mergeCell ref="D709:K710"/>
    <mergeCell ref="B695:C695"/>
    <mergeCell ref="D695:F695"/>
    <mergeCell ref="G695:I695"/>
    <mergeCell ref="J695:K695"/>
    <mergeCell ref="B694:C694"/>
    <mergeCell ref="D694:F694"/>
    <mergeCell ref="G694:I694"/>
    <mergeCell ref="J694:K694"/>
    <mergeCell ref="B697:C697"/>
    <mergeCell ref="D697:F697"/>
    <mergeCell ref="G697:I697"/>
    <mergeCell ref="J697:K697"/>
    <mergeCell ref="B696:C696"/>
    <mergeCell ref="D696:F696"/>
    <mergeCell ref="G696:I696"/>
    <mergeCell ref="J696:K696"/>
    <mergeCell ref="B699:C699"/>
    <mergeCell ref="D699:F699"/>
    <mergeCell ref="G699:I699"/>
    <mergeCell ref="J699:K699"/>
    <mergeCell ref="B698:C698"/>
    <mergeCell ref="D698:F698"/>
    <mergeCell ref="G698:I698"/>
    <mergeCell ref="J698:K698"/>
    <mergeCell ref="B681:C681"/>
    <mergeCell ref="D681:F681"/>
    <mergeCell ref="G681:I681"/>
    <mergeCell ref="J681:K681"/>
    <mergeCell ref="B680:C680"/>
    <mergeCell ref="D680:F680"/>
    <mergeCell ref="G680:I680"/>
    <mergeCell ref="J680:K680"/>
    <mergeCell ref="E685:K685"/>
    <mergeCell ref="B687:C687"/>
    <mergeCell ref="B689:K689"/>
    <mergeCell ref="B682:K682"/>
    <mergeCell ref="B683:C683"/>
    <mergeCell ref="D683:L683"/>
    <mergeCell ref="B684:I684"/>
    <mergeCell ref="B693:C693"/>
    <mergeCell ref="D693:F693"/>
    <mergeCell ref="G693:I693"/>
    <mergeCell ref="J693:K693"/>
    <mergeCell ref="B692:C692"/>
    <mergeCell ref="D692:F692"/>
    <mergeCell ref="G692:I692"/>
    <mergeCell ref="J692:K692"/>
    <mergeCell ref="D690:K691"/>
    <mergeCell ref="B675:C675"/>
    <mergeCell ref="D675:F675"/>
    <mergeCell ref="G675:I675"/>
    <mergeCell ref="J675:K675"/>
    <mergeCell ref="B674:C674"/>
    <mergeCell ref="D674:F674"/>
    <mergeCell ref="G674:I674"/>
    <mergeCell ref="J674:K674"/>
    <mergeCell ref="B677:C677"/>
    <mergeCell ref="D677:F677"/>
    <mergeCell ref="G677:I677"/>
    <mergeCell ref="J677:K677"/>
    <mergeCell ref="B676:C676"/>
    <mergeCell ref="D676:F676"/>
    <mergeCell ref="G676:I676"/>
    <mergeCell ref="J676:K676"/>
    <mergeCell ref="B679:C679"/>
    <mergeCell ref="D679:F679"/>
    <mergeCell ref="G679:I679"/>
    <mergeCell ref="J679:K679"/>
    <mergeCell ref="B678:C678"/>
    <mergeCell ref="D678:F678"/>
    <mergeCell ref="G678:I678"/>
    <mergeCell ref="J678:K678"/>
    <mergeCell ref="B663:K663"/>
    <mergeCell ref="B664:C664"/>
    <mergeCell ref="D664:L664"/>
    <mergeCell ref="B665:I665"/>
    <mergeCell ref="B662:C662"/>
    <mergeCell ref="D662:F662"/>
    <mergeCell ref="G662:I662"/>
    <mergeCell ref="J662:K662"/>
    <mergeCell ref="B673:C673"/>
    <mergeCell ref="D673:F673"/>
    <mergeCell ref="G673:I673"/>
    <mergeCell ref="J673:K673"/>
    <mergeCell ref="E666:K666"/>
    <mergeCell ref="B668:C668"/>
    <mergeCell ref="B670:K670"/>
    <mergeCell ref="D671:K672"/>
    <mergeCell ref="B657:C657"/>
    <mergeCell ref="D657:F657"/>
    <mergeCell ref="G657:I657"/>
    <mergeCell ref="J657:K657"/>
    <mergeCell ref="B656:C656"/>
    <mergeCell ref="D656:F656"/>
    <mergeCell ref="G656:I656"/>
    <mergeCell ref="J656:K656"/>
    <mergeCell ref="B659:C659"/>
    <mergeCell ref="D659:F659"/>
    <mergeCell ref="G659:I659"/>
    <mergeCell ref="J659:K659"/>
    <mergeCell ref="B658:C658"/>
    <mergeCell ref="D658:F658"/>
    <mergeCell ref="G658:I658"/>
    <mergeCell ref="J658:K658"/>
    <mergeCell ref="B661:C661"/>
    <mergeCell ref="D661:F661"/>
    <mergeCell ref="G661:I661"/>
    <mergeCell ref="J661:K661"/>
    <mergeCell ref="B660:C660"/>
    <mergeCell ref="D660:F660"/>
    <mergeCell ref="G660:I660"/>
    <mergeCell ref="J660:K660"/>
    <mergeCell ref="B643:C643"/>
    <mergeCell ref="D643:F643"/>
    <mergeCell ref="G643:I643"/>
    <mergeCell ref="J643:K643"/>
    <mergeCell ref="B642:C642"/>
    <mergeCell ref="D642:F642"/>
    <mergeCell ref="G642:I642"/>
    <mergeCell ref="J642:K642"/>
    <mergeCell ref="E647:K647"/>
    <mergeCell ref="B649:C649"/>
    <mergeCell ref="B651:K651"/>
    <mergeCell ref="B644:K644"/>
    <mergeCell ref="B645:C645"/>
    <mergeCell ref="D645:L645"/>
    <mergeCell ref="B646:I646"/>
    <mergeCell ref="B655:C655"/>
    <mergeCell ref="D655:F655"/>
    <mergeCell ref="G655:I655"/>
    <mergeCell ref="J655:K655"/>
    <mergeCell ref="B654:C654"/>
    <mergeCell ref="D654:F654"/>
    <mergeCell ref="G654:I654"/>
    <mergeCell ref="J654:K654"/>
    <mergeCell ref="D652:K653"/>
    <mergeCell ref="B637:C637"/>
    <mergeCell ref="D637:F637"/>
    <mergeCell ref="G637:I637"/>
    <mergeCell ref="J637:K637"/>
    <mergeCell ref="B636:C636"/>
    <mergeCell ref="D636:F636"/>
    <mergeCell ref="G636:I636"/>
    <mergeCell ref="J636:K636"/>
    <mergeCell ref="B639:C639"/>
    <mergeCell ref="D639:F639"/>
    <mergeCell ref="G639:I639"/>
    <mergeCell ref="J639:K639"/>
    <mergeCell ref="B638:C638"/>
    <mergeCell ref="D638:F638"/>
    <mergeCell ref="G638:I638"/>
    <mergeCell ref="J638:K638"/>
    <mergeCell ref="B641:C641"/>
    <mergeCell ref="D641:F641"/>
    <mergeCell ref="G641:I641"/>
    <mergeCell ref="J641:K641"/>
    <mergeCell ref="B640:C640"/>
    <mergeCell ref="D640:F640"/>
    <mergeCell ref="G640:I640"/>
    <mergeCell ref="J640:K640"/>
    <mergeCell ref="B625:K625"/>
    <mergeCell ref="B626:C626"/>
    <mergeCell ref="D626:L626"/>
    <mergeCell ref="B627:I627"/>
    <mergeCell ref="B624:C624"/>
    <mergeCell ref="D624:F624"/>
    <mergeCell ref="G624:I624"/>
    <mergeCell ref="J624:K624"/>
    <mergeCell ref="B635:C635"/>
    <mergeCell ref="D635:F635"/>
    <mergeCell ref="G635:I635"/>
    <mergeCell ref="J635:K635"/>
    <mergeCell ref="E628:K628"/>
    <mergeCell ref="B630:C630"/>
    <mergeCell ref="B632:K632"/>
    <mergeCell ref="D633:K634"/>
    <mergeCell ref="B619:C619"/>
    <mergeCell ref="D619:F619"/>
    <mergeCell ref="G619:I619"/>
    <mergeCell ref="J619:K619"/>
    <mergeCell ref="B618:C618"/>
    <mergeCell ref="D618:F618"/>
    <mergeCell ref="G618:I618"/>
    <mergeCell ref="J618:K618"/>
    <mergeCell ref="B621:C621"/>
    <mergeCell ref="D621:F621"/>
    <mergeCell ref="G621:I621"/>
    <mergeCell ref="J621:K621"/>
    <mergeCell ref="B620:C620"/>
    <mergeCell ref="D620:F620"/>
    <mergeCell ref="G620:I620"/>
    <mergeCell ref="J620:K620"/>
    <mergeCell ref="B623:C623"/>
    <mergeCell ref="D623:F623"/>
    <mergeCell ref="G623:I623"/>
    <mergeCell ref="J623:K623"/>
    <mergeCell ref="B622:C622"/>
    <mergeCell ref="D622:F622"/>
    <mergeCell ref="G622:I622"/>
    <mergeCell ref="J622:K622"/>
    <mergeCell ref="B605:C605"/>
    <mergeCell ref="D605:F605"/>
    <mergeCell ref="G605:I605"/>
    <mergeCell ref="J605:K605"/>
    <mergeCell ref="B604:C604"/>
    <mergeCell ref="D604:F604"/>
    <mergeCell ref="G604:I604"/>
    <mergeCell ref="J604:K604"/>
    <mergeCell ref="E609:K609"/>
    <mergeCell ref="B611:C611"/>
    <mergeCell ref="B613:K613"/>
    <mergeCell ref="B606:K606"/>
    <mergeCell ref="B607:C607"/>
    <mergeCell ref="D607:L607"/>
    <mergeCell ref="B608:I608"/>
    <mergeCell ref="B617:C617"/>
    <mergeCell ref="D617:F617"/>
    <mergeCell ref="G617:I617"/>
    <mergeCell ref="J617:K617"/>
    <mergeCell ref="B616:C616"/>
    <mergeCell ref="D616:F616"/>
    <mergeCell ref="G616:I616"/>
    <mergeCell ref="J616:K616"/>
    <mergeCell ref="D614:K615"/>
    <mergeCell ref="B599:C599"/>
    <mergeCell ref="D599:F599"/>
    <mergeCell ref="G599:I599"/>
    <mergeCell ref="J599:K599"/>
    <mergeCell ref="B598:C598"/>
    <mergeCell ref="D598:F598"/>
    <mergeCell ref="G598:I598"/>
    <mergeCell ref="J598:K598"/>
    <mergeCell ref="B601:C601"/>
    <mergeCell ref="D601:F601"/>
    <mergeCell ref="G601:I601"/>
    <mergeCell ref="J601:K601"/>
    <mergeCell ref="B600:C600"/>
    <mergeCell ref="D600:F600"/>
    <mergeCell ref="G600:I600"/>
    <mergeCell ref="J600:K600"/>
    <mergeCell ref="B603:C603"/>
    <mergeCell ref="D603:F603"/>
    <mergeCell ref="G603:I603"/>
    <mergeCell ref="J603:K603"/>
    <mergeCell ref="B602:C602"/>
    <mergeCell ref="D602:F602"/>
    <mergeCell ref="G602:I602"/>
    <mergeCell ref="J602:K602"/>
    <mergeCell ref="B587:K587"/>
    <mergeCell ref="B588:C588"/>
    <mergeCell ref="D588:L588"/>
    <mergeCell ref="B589:I589"/>
    <mergeCell ref="B586:C586"/>
    <mergeCell ref="D586:F586"/>
    <mergeCell ref="G586:I586"/>
    <mergeCell ref="J586:K586"/>
    <mergeCell ref="B597:C597"/>
    <mergeCell ref="D597:F597"/>
    <mergeCell ref="G597:I597"/>
    <mergeCell ref="J597:K597"/>
    <mergeCell ref="E590:K590"/>
    <mergeCell ref="B592:C592"/>
    <mergeCell ref="B594:K594"/>
    <mergeCell ref="D595:K596"/>
    <mergeCell ref="B581:C581"/>
    <mergeCell ref="D581:F581"/>
    <mergeCell ref="G581:I581"/>
    <mergeCell ref="J581:K581"/>
    <mergeCell ref="B580:C580"/>
    <mergeCell ref="D580:F580"/>
    <mergeCell ref="G580:I580"/>
    <mergeCell ref="J580:K580"/>
    <mergeCell ref="B583:C583"/>
    <mergeCell ref="D583:F583"/>
    <mergeCell ref="G583:I583"/>
    <mergeCell ref="J583:K583"/>
    <mergeCell ref="B582:C582"/>
    <mergeCell ref="D582:F582"/>
    <mergeCell ref="G582:I582"/>
    <mergeCell ref="J582:K582"/>
    <mergeCell ref="B585:C585"/>
    <mergeCell ref="D585:F585"/>
    <mergeCell ref="G585:I585"/>
    <mergeCell ref="J585:K585"/>
    <mergeCell ref="B584:C584"/>
    <mergeCell ref="D584:F584"/>
    <mergeCell ref="G584:I584"/>
    <mergeCell ref="J584:K584"/>
    <mergeCell ref="B567:C567"/>
    <mergeCell ref="D567:F567"/>
    <mergeCell ref="G567:I567"/>
    <mergeCell ref="J567:K567"/>
    <mergeCell ref="B566:C566"/>
    <mergeCell ref="D566:F566"/>
    <mergeCell ref="G566:I566"/>
    <mergeCell ref="J566:K566"/>
    <mergeCell ref="E571:K571"/>
    <mergeCell ref="B573:C573"/>
    <mergeCell ref="B575:K575"/>
    <mergeCell ref="B568:K568"/>
    <mergeCell ref="B569:C569"/>
    <mergeCell ref="D569:L569"/>
    <mergeCell ref="B570:I570"/>
    <mergeCell ref="B579:C579"/>
    <mergeCell ref="D579:F579"/>
    <mergeCell ref="G579:I579"/>
    <mergeCell ref="J579:K579"/>
    <mergeCell ref="B578:C578"/>
    <mergeCell ref="D578:F578"/>
    <mergeCell ref="G578:I578"/>
    <mergeCell ref="J578:K578"/>
    <mergeCell ref="D576:K577"/>
    <mergeCell ref="B561:C561"/>
    <mergeCell ref="D561:F561"/>
    <mergeCell ref="G561:I561"/>
    <mergeCell ref="J561:K561"/>
    <mergeCell ref="B560:C560"/>
    <mergeCell ref="D560:F560"/>
    <mergeCell ref="G560:I560"/>
    <mergeCell ref="J560:K560"/>
    <mergeCell ref="B563:C563"/>
    <mergeCell ref="D563:F563"/>
    <mergeCell ref="G563:I563"/>
    <mergeCell ref="J563:K563"/>
    <mergeCell ref="B562:C562"/>
    <mergeCell ref="D562:F562"/>
    <mergeCell ref="G562:I562"/>
    <mergeCell ref="J562:K562"/>
    <mergeCell ref="B565:C565"/>
    <mergeCell ref="D565:F565"/>
    <mergeCell ref="G565:I565"/>
    <mergeCell ref="J565:K565"/>
    <mergeCell ref="B564:C564"/>
    <mergeCell ref="D564:F564"/>
    <mergeCell ref="G564:I564"/>
    <mergeCell ref="J564:K564"/>
    <mergeCell ref="B549:K549"/>
    <mergeCell ref="B550:C550"/>
    <mergeCell ref="D550:L550"/>
    <mergeCell ref="B551:I551"/>
    <mergeCell ref="B548:C548"/>
    <mergeCell ref="D548:F548"/>
    <mergeCell ref="G548:I548"/>
    <mergeCell ref="J548:K548"/>
    <mergeCell ref="B559:C559"/>
    <mergeCell ref="D559:F559"/>
    <mergeCell ref="G559:I559"/>
    <mergeCell ref="J559:K559"/>
    <mergeCell ref="E552:K552"/>
    <mergeCell ref="B554:C554"/>
    <mergeCell ref="B556:K556"/>
    <mergeCell ref="D557:K558"/>
    <mergeCell ref="B543:C543"/>
    <mergeCell ref="D543:F543"/>
    <mergeCell ref="G543:I543"/>
    <mergeCell ref="J543:K543"/>
    <mergeCell ref="B542:C542"/>
    <mergeCell ref="D542:F542"/>
    <mergeCell ref="G542:I542"/>
    <mergeCell ref="J542:K542"/>
    <mergeCell ref="B545:C545"/>
    <mergeCell ref="D545:F545"/>
    <mergeCell ref="G545:I545"/>
    <mergeCell ref="J545:K545"/>
    <mergeCell ref="B544:C544"/>
    <mergeCell ref="D544:F544"/>
    <mergeCell ref="G544:I544"/>
    <mergeCell ref="J544:K544"/>
    <mergeCell ref="B547:C547"/>
    <mergeCell ref="D547:F547"/>
    <mergeCell ref="G547:I547"/>
    <mergeCell ref="J547:K547"/>
    <mergeCell ref="B546:C546"/>
    <mergeCell ref="D546:F546"/>
    <mergeCell ref="G546:I546"/>
    <mergeCell ref="J546:K546"/>
    <mergeCell ref="B529:C529"/>
    <mergeCell ref="D529:F529"/>
    <mergeCell ref="G529:I529"/>
    <mergeCell ref="J529:K529"/>
    <mergeCell ref="B528:C528"/>
    <mergeCell ref="D528:F528"/>
    <mergeCell ref="G528:I528"/>
    <mergeCell ref="J528:K528"/>
    <mergeCell ref="E533:K533"/>
    <mergeCell ref="B535:C535"/>
    <mergeCell ref="B537:K537"/>
    <mergeCell ref="B530:K530"/>
    <mergeCell ref="B531:C531"/>
    <mergeCell ref="D531:L531"/>
    <mergeCell ref="B532:I532"/>
    <mergeCell ref="B541:C541"/>
    <mergeCell ref="D541:F541"/>
    <mergeCell ref="G541:I541"/>
    <mergeCell ref="J541:K541"/>
    <mergeCell ref="B540:C540"/>
    <mergeCell ref="D540:F540"/>
    <mergeCell ref="G540:I540"/>
    <mergeCell ref="J540:K540"/>
    <mergeCell ref="D538:K539"/>
    <mergeCell ref="B523:C523"/>
    <mergeCell ref="D523:F523"/>
    <mergeCell ref="G523:I523"/>
    <mergeCell ref="J523:K523"/>
    <mergeCell ref="B522:C522"/>
    <mergeCell ref="D522:F522"/>
    <mergeCell ref="G522:I522"/>
    <mergeCell ref="J522:K522"/>
    <mergeCell ref="B525:C525"/>
    <mergeCell ref="D525:F525"/>
    <mergeCell ref="G525:I525"/>
    <mergeCell ref="J525:K525"/>
    <mergeCell ref="B524:C524"/>
    <mergeCell ref="D524:F524"/>
    <mergeCell ref="G524:I524"/>
    <mergeCell ref="J524:K524"/>
    <mergeCell ref="B527:C527"/>
    <mergeCell ref="D527:F527"/>
    <mergeCell ref="G527:I527"/>
    <mergeCell ref="J527:K527"/>
    <mergeCell ref="B526:C526"/>
    <mergeCell ref="D526:F526"/>
    <mergeCell ref="G526:I526"/>
    <mergeCell ref="J526:K526"/>
    <mergeCell ref="B511:K511"/>
    <mergeCell ref="B512:C512"/>
    <mergeCell ref="D512:L512"/>
    <mergeCell ref="B513:I513"/>
    <mergeCell ref="B510:C510"/>
    <mergeCell ref="D510:F510"/>
    <mergeCell ref="G510:I510"/>
    <mergeCell ref="J510:K510"/>
    <mergeCell ref="B521:C521"/>
    <mergeCell ref="D521:F521"/>
    <mergeCell ref="G521:I521"/>
    <mergeCell ref="J521:K521"/>
    <mergeCell ref="E514:K514"/>
    <mergeCell ref="B516:C516"/>
    <mergeCell ref="B518:K518"/>
    <mergeCell ref="D519:K520"/>
    <mergeCell ref="B505:C505"/>
    <mergeCell ref="D505:F505"/>
    <mergeCell ref="G505:I505"/>
    <mergeCell ref="J505:K505"/>
    <mergeCell ref="B504:C504"/>
    <mergeCell ref="D504:F504"/>
    <mergeCell ref="G504:I504"/>
    <mergeCell ref="J504:K504"/>
    <mergeCell ref="B507:C507"/>
    <mergeCell ref="D507:F507"/>
    <mergeCell ref="G507:I507"/>
    <mergeCell ref="J507:K507"/>
    <mergeCell ref="B506:C506"/>
    <mergeCell ref="D506:F506"/>
    <mergeCell ref="G506:I506"/>
    <mergeCell ref="J506:K506"/>
    <mergeCell ref="B509:C509"/>
    <mergeCell ref="D509:F509"/>
    <mergeCell ref="G509:I509"/>
    <mergeCell ref="J509:K509"/>
    <mergeCell ref="B508:C508"/>
    <mergeCell ref="D508:F508"/>
    <mergeCell ref="G508:I508"/>
    <mergeCell ref="J508:K508"/>
    <mergeCell ref="B491:C491"/>
    <mergeCell ref="D491:F491"/>
    <mergeCell ref="G491:I491"/>
    <mergeCell ref="J491:K491"/>
    <mergeCell ref="B490:C490"/>
    <mergeCell ref="D490:F490"/>
    <mergeCell ref="G490:I490"/>
    <mergeCell ref="J490:K490"/>
    <mergeCell ref="E495:K495"/>
    <mergeCell ref="B497:C497"/>
    <mergeCell ref="B499:K499"/>
    <mergeCell ref="B492:K492"/>
    <mergeCell ref="B493:C493"/>
    <mergeCell ref="D493:L493"/>
    <mergeCell ref="B494:I494"/>
    <mergeCell ref="B503:C503"/>
    <mergeCell ref="D503:F503"/>
    <mergeCell ref="G503:I503"/>
    <mergeCell ref="J503:K503"/>
    <mergeCell ref="B502:C502"/>
    <mergeCell ref="D502:F502"/>
    <mergeCell ref="G502:I502"/>
    <mergeCell ref="J502:K502"/>
    <mergeCell ref="D500:K501"/>
    <mergeCell ref="B485:C485"/>
    <mergeCell ref="D485:F485"/>
    <mergeCell ref="G485:I485"/>
    <mergeCell ref="J485:K485"/>
    <mergeCell ref="B484:C484"/>
    <mergeCell ref="D484:F484"/>
    <mergeCell ref="G484:I484"/>
    <mergeCell ref="J484:K484"/>
    <mergeCell ref="B487:C487"/>
    <mergeCell ref="D487:F487"/>
    <mergeCell ref="G487:I487"/>
    <mergeCell ref="J487:K487"/>
    <mergeCell ref="B486:C486"/>
    <mergeCell ref="D486:F486"/>
    <mergeCell ref="G486:I486"/>
    <mergeCell ref="J486:K486"/>
    <mergeCell ref="B489:C489"/>
    <mergeCell ref="D489:F489"/>
    <mergeCell ref="G489:I489"/>
    <mergeCell ref="J489:K489"/>
    <mergeCell ref="B488:C488"/>
    <mergeCell ref="D488:F488"/>
    <mergeCell ref="G488:I488"/>
    <mergeCell ref="J488:K488"/>
    <mergeCell ref="B473:K473"/>
    <mergeCell ref="B474:C474"/>
    <mergeCell ref="D474:L474"/>
    <mergeCell ref="B475:I475"/>
    <mergeCell ref="B472:C472"/>
    <mergeCell ref="D472:F472"/>
    <mergeCell ref="G472:I472"/>
    <mergeCell ref="J472:K472"/>
    <mergeCell ref="B483:C483"/>
    <mergeCell ref="D483:F483"/>
    <mergeCell ref="G483:I483"/>
    <mergeCell ref="J483:K483"/>
    <mergeCell ref="E476:K476"/>
    <mergeCell ref="B478:C478"/>
    <mergeCell ref="B480:K480"/>
    <mergeCell ref="D481:K482"/>
    <mergeCell ref="B467:C467"/>
    <mergeCell ref="D467:F467"/>
    <mergeCell ref="G467:I467"/>
    <mergeCell ref="J467:K467"/>
    <mergeCell ref="B466:C466"/>
    <mergeCell ref="D466:F466"/>
    <mergeCell ref="G466:I466"/>
    <mergeCell ref="J466:K466"/>
    <mergeCell ref="B469:C469"/>
    <mergeCell ref="D469:F469"/>
    <mergeCell ref="G469:I469"/>
    <mergeCell ref="J469:K469"/>
    <mergeCell ref="B468:C468"/>
    <mergeCell ref="D468:F468"/>
    <mergeCell ref="G468:I468"/>
    <mergeCell ref="J468:K468"/>
    <mergeCell ref="B471:C471"/>
    <mergeCell ref="D471:F471"/>
    <mergeCell ref="G471:I471"/>
    <mergeCell ref="J471:K471"/>
    <mergeCell ref="B470:C470"/>
    <mergeCell ref="D470:F470"/>
    <mergeCell ref="G470:I470"/>
    <mergeCell ref="J470:K470"/>
    <mergeCell ref="B453:C453"/>
    <mergeCell ref="D453:F453"/>
    <mergeCell ref="G453:I453"/>
    <mergeCell ref="J453:K453"/>
    <mergeCell ref="B452:C452"/>
    <mergeCell ref="D452:F452"/>
    <mergeCell ref="G452:I452"/>
    <mergeCell ref="J452:K452"/>
    <mergeCell ref="E457:K457"/>
    <mergeCell ref="B459:C459"/>
    <mergeCell ref="B461:K461"/>
    <mergeCell ref="B454:K454"/>
    <mergeCell ref="B455:C455"/>
    <mergeCell ref="D455:L455"/>
    <mergeCell ref="B456:I456"/>
    <mergeCell ref="B465:C465"/>
    <mergeCell ref="D465:F465"/>
    <mergeCell ref="G465:I465"/>
    <mergeCell ref="J465:K465"/>
    <mergeCell ref="B464:C464"/>
    <mergeCell ref="D464:F464"/>
    <mergeCell ref="G464:I464"/>
    <mergeCell ref="J464:K464"/>
    <mergeCell ref="D462:K463"/>
    <mergeCell ref="B447:C447"/>
    <mergeCell ref="D447:F447"/>
    <mergeCell ref="G447:I447"/>
    <mergeCell ref="J447:K447"/>
    <mergeCell ref="B446:C446"/>
    <mergeCell ref="D446:F446"/>
    <mergeCell ref="G446:I446"/>
    <mergeCell ref="J446:K446"/>
    <mergeCell ref="B449:C449"/>
    <mergeCell ref="D449:F449"/>
    <mergeCell ref="G449:I449"/>
    <mergeCell ref="J449:K449"/>
    <mergeCell ref="B448:C448"/>
    <mergeCell ref="D448:F448"/>
    <mergeCell ref="G448:I448"/>
    <mergeCell ref="J448:K448"/>
    <mergeCell ref="B451:C451"/>
    <mergeCell ref="D451:F451"/>
    <mergeCell ref="G451:I451"/>
    <mergeCell ref="J451:K451"/>
    <mergeCell ref="B450:C450"/>
    <mergeCell ref="D450:F450"/>
    <mergeCell ref="G450:I450"/>
    <mergeCell ref="J450:K450"/>
    <mergeCell ref="B435:K435"/>
    <mergeCell ref="B436:C436"/>
    <mergeCell ref="D436:L436"/>
    <mergeCell ref="B437:I437"/>
    <mergeCell ref="B434:C434"/>
    <mergeCell ref="D434:F434"/>
    <mergeCell ref="G434:I434"/>
    <mergeCell ref="J434:K434"/>
    <mergeCell ref="B445:C445"/>
    <mergeCell ref="D445:F445"/>
    <mergeCell ref="G445:I445"/>
    <mergeCell ref="J445:K445"/>
    <mergeCell ref="E438:K438"/>
    <mergeCell ref="B440:C440"/>
    <mergeCell ref="B442:K442"/>
    <mergeCell ref="D443:K444"/>
    <mergeCell ref="B429:C429"/>
    <mergeCell ref="D429:F429"/>
    <mergeCell ref="G429:I429"/>
    <mergeCell ref="J429:K429"/>
    <mergeCell ref="B428:C428"/>
    <mergeCell ref="D428:F428"/>
    <mergeCell ref="G428:I428"/>
    <mergeCell ref="J428:K428"/>
    <mergeCell ref="B431:C431"/>
    <mergeCell ref="D431:F431"/>
    <mergeCell ref="G431:I431"/>
    <mergeCell ref="J431:K431"/>
    <mergeCell ref="B430:C430"/>
    <mergeCell ref="D430:F430"/>
    <mergeCell ref="G430:I430"/>
    <mergeCell ref="J430:K430"/>
    <mergeCell ref="B433:C433"/>
    <mergeCell ref="D433:F433"/>
    <mergeCell ref="G433:I433"/>
    <mergeCell ref="J433:K433"/>
    <mergeCell ref="B432:C432"/>
    <mergeCell ref="D432:F432"/>
    <mergeCell ref="G432:I432"/>
    <mergeCell ref="J432:K432"/>
    <mergeCell ref="B415:C415"/>
    <mergeCell ref="D415:F415"/>
    <mergeCell ref="G415:I415"/>
    <mergeCell ref="J415:K415"/>
    <mergeCell ref="B414:C414"/>
    <mergeCell ref="D414:F414"/>
    <mergeCell ref="G414:I414"/>
    <mergeCell ref="J414:K414"/>
    <mergeCell ref="E419:K419"/>
    <mergeCell ref="B421:C421"/>
    <mergeCell ref="B423:K423"/>
    <mergeCell ref="B416:K416"/>
    <mergeCell ref="B417:C417"/>
    <mergeCell ref="D417:L417"/>
    <mergeCell ref="B418:I418"/>
    <mergeCell ref="B427:C427"/>
    <mergeCell ref="D427:F427"/>
    <mergeCell ref="G427:I427"/>
    <mergeCell ref="J427:K427"/>
    <mergeCell ref="B426:C426"/>
    <mergeCell ref="D426:F426"/>
    <mergeCell ref="G426:I426"/>
    <mergeCell ref="J426:K426"/>
    <mergeCell ref="D424:K425"/>
    <mergeCell ref="B409:C409"/>
    <mergeCell ref="D409:F409"/>
    <mergeCell ref="G409:I409"/>
    <mergeCell ref="J409:K409"/>
    <mergeCell ref="B408:C408"/>
    <mergeCell ref="D408:F408"/>
    <mergeCell ref="G408:I408"/>
    <mergeCell ref="J408:K408"/>
    <mergeCell ref="B411:C411"/>
    <mergeCell ref="D411:F411"/>
    <mergeCell ref="G411:I411"/>
    <mergeCell ref="J411:K411"/>
    <mergeCell ref="B410:C410"/>
    <mergeCell ref="D410:F410"/>
    <mergeCell ref="G410:I410"/>
    <mergeCell ref="J410:K410"/>
    <mergeCell ref="B413:C413"/>
    <mergeCell ref="D413:F413"/>
    <mergeCell ref="G413:I413"/>
    <mergeCell ref="J413:K413"/>
    <mergeCell ref="B412:C412"/>
    <mergeCell ref="D412:F412"/>
    <mergeCell ref="G412:I412"/>
    <mergeCell ref="J412:K412"/>
    <mergeCell ref="B397:K397"/>
    <mergeCell ref="B398:C398"/>
    <mergeCell ref="D398:L398"/>
    <mergeCell ref="B399:I399"/>
    <mergeCell ref="B396:C396"/>
    <mergeCell ref="D396:F396"/>
    <mergeCell ref="G396:I396"/>
    <mergeCell ref="J396:K396"/>
    <mergeCell ref="B407:C407"/>
    <mergeCell ref="D407:F407"/>
    <mergeCell ref="G407:I407"/>
    <mergeCell ref="J407:K407"/>
    <mergeCell ref="E400:K400"/>
    <mergeCell ref="B402:C402"/>
    <mergeCell ref="B404:K404"/>
    <mergeCell ref="D405:K406"/>
    <mergeCell ref="B391:C391"/>
    <mergeCell ref="D391:F391"/>
    <mergeCell ref="G391:I391"/>
    <mergeCell ref="J391:K391"/>
    <mergeCell ref="B390:C390"/>
    <mergeCell ref="D390:F390"/>
    <mergeCell ref="G390:I390"/>
    <mergeCell ref="J390:K390"/>
    <mergeCell ref="B393:C393"/>
    <mergeCell ref="D393:F393"/>
    <mergeCell ref="G393:I393"/>
    <mergeCell ref="J393:K393"/>
    <mergeCell ref="B392:C392"/>
    <mergeCell ref="D392:F392"/>
    <mergeCell ref="G392:I392"/>
    <mergeCell ref="J392:K392"/>
    <mergeCell ref="B395:C395"/>
    <mergeCell ref="D395:F395"/>
    <mergeCell ref="G395:I395"/>
    <mergeCell ref="J395:K395"/>
    <mergeCell ref="B394:C394"/>
    <mergeCell ref="D394:F394"/>
    <mergeCell ref="G394:I394"/>
    <mergeCell ref="J394:K394"/>
    <mergeCell ref="B377:C377"/>
    <mergeCell ref="D377:F377"/>
    <mergeCell ref="G377:I377"/>
    <mergeCell ref="J377:K377"/>
    <mergeCell ref="B376:C376"/>
    <mergeCell ref="D376:F376"/>
    <mergeCell ref="G376:I376"/>
    <mergeCell ref="J376:K376"/>
    <mergeCell ref="E381:K381"/>
    <mergeCell ref="B383:C383"/>
    <mergeCell ref="B385:K385"/>
    <mergeCell ref="B378:K378"/>
    <mergeCell ref="B379:C379"/>
    <mergeCell ref="D379:L379"/>
    <mergeCell ref="B380:I380"/>
    <mergeCell ref="B389:C389"/>
    <mergeCell ref="D389:F389"/>
    <mergeCell ref="G389:I389"/>
    <mergeCell ref="J389:K389"/>
    <mergeCell ref="B388:C388"/>
    <mergeCell ref="D388:F388"/>
    <mergeCell ref="G388:I388"/>
    <mergeCell ref="J388:K388"/>
    <mergeCell ref="D386:K387"/>
    <mergeCell ref="B371:C371"/>
    <mergeCell ref="D371:F371"/>
    <mergeCell ref="G371:I371"/>
    <mergeCell ref="J371:K371"/>
    <mergeCell ref="B370:C370"/>
    <mergeCell ref="D370:F370"/>
    <mergeCell ref="G370:I370"/>
    <mergeCell ref="J370:K370"/>
    <mergeCell ref="B373:C373"/>
    <mergeCell ref="D373:F373"/>
    <mergeCell ref="G373:I373"/>
    <mergeCell ref="J373:K373"/>
    <mergeCell ref="B372:C372"/>
    <mergeCell ref="D372:F372"/>
    <mergeCell ref="G372:I372"/>
    <mergeCell ref="J372:K372"/>
    <mergeCell ref="B375:C375"/>
    <mergeCell ref="D375:F375"/>
    <mergeCell ref="G375:I375"/>
    <mergeCell ref="J375:K375"/>
    <mergeCell ref="B374:C374"/>
    <mergeCell ref="D374:F374"/>
    <mergeCell ref="G374:I374"/>
    <mergeCell ref="J374:K374"/>
    <mergeCell ref="B359:K359"/>
    <mergeCell ref="B360:C360"/>
    <mergeCell ref="D360:L360"/>
    <mergeCell ref="B361:I361"/>
    <mergeCell ref="B358:C358"/>
    <mergeCell ref="D358:F358"/>
    <mergeCell ref="G358:I358"/>
    <mergeCell ref="J358:K358"/>
    <mergeCell ref="B369:C369"/>
    <mergeCell ref="D369:F369"/>
    <mergeCell ref="G369:I369"/>
    <mergeCell ref="J369:K369"/>
    <mergeCell ref="E362:K362"/>
    <mergeCell ref="B364:C364"/>
    <mergeCell ref="B366:K366"/>
    <mergeCell ref="D367:K368"/>
    <mergeCell ref="B353:C353"/>
    <mergeCell ref="D353:F353"/>
    <mergeCell ref="G353:I353"/>
    <mergeCell ref="J353:K353"/>
    <mergeCell ref="B352:C352"/>
    <mergeCell ref="D352:F352"/>
    <mergeCell ref="G352:I352"/>
    <mergeCell ref="J352:K352"/>
    <mergeCell ref="B355:C355"/>
    <mergeCell ref="D355:F355"/>
    <mergeCell ref="G355:I355"/>
    <mergeCell ref="J355:K355"/>
    <mergeCell ref="B354:C354"/>
    <mergeCell ref="D354:F354"/>
    <mergeCell ref="G354:I354"/>
    <mergeCell ref="J354:K354"/>
    <mergeCell ref="B357:C357"/>
    <mergeCell ref="D357:F357"/>
    <mergeCell ref="G357:I357"/>
    <mergeCell ref="J357:K357"/>
    <mergeCell ref="B356:C356"/>
    <mergeCell ref="D356:F356"/>
    <mergeCell ref="G356:I356"/>
    <mergeCell ref="J356:K356"/>
    <mergeCell ref="B339:C339"/>
    <mergeCell ref="D339:F339"/>
    <mergeCell ref="G339:I339"/>
    <mergeCell ref="J339:K339"/>
    <mergeCell ref="B338:C338"/>
    <mergeCell ref="D338:F338"/>
    <mergeCell ref="G338:I338"/>
    <mergeCell ref="J338:K338"/>
    <mergeCell ref="E343:K343"/>
    <mergeCell ref="B345:C345"/>
    <mergeCell ref="B347:K347"/>
    <mergeCell ref="B340:K340"/>
    <mergeCell ref="B341:C341"/>
    <mergeCell ref="D341:L341"/>
    <mergeCell ref="B342:I342"/>
    <mergeCell ref="B351:C351"/>
    <mergeCell ref="D351:F351"/>
    <mergeCell ref="G351:I351"/>
    <mergeCell ref="J351:K351"/>
    <mergeCell ref="B350:C350"/>
    <mergeCell ref="D350:F350"/>
    <mergeCell ref="G350:I350"/>
    <mergeCell ref="J350:K350"/>
    <mergeCell ref="D348:K349"/>
    <mergeCell ref="B333:C333"/>
    <mergeCell ref="D333:F333"/>
    <mergeCell ref="G333:I333"/>
    <mergeCell ref="J333:K333"/>
    <mergeCell ref="B332:C332"/>
    <mergeCell ref="D332:F332"/>
    <mergeCell ref="G332:I332"/>
    <mergeCell ref="J332:K332"/>
    <mergeCell ref="B335:C335"/>
    <mergeCell ref="D335:F335"/>
    <mergeCell ref="G335:I335"/>
    <mergeCell ref="J335:K335"/>
    <mergeCell ref="B334:C334"/>
    <mergeCell ref="D334:F334"/>
    <mergeCell ref="G334:I334"/>
    <mergeCell ref="J334:K334"/>
    <mergeCell ref="B337:C337"/>
    <mergeCell ref="D337:F337"/>
    <mergeCell ref="G337:I337"/>
    <mergeCell ref="J337:K337"/>
    <mergeCell ref="B336:C336"/>
    <mergeCell ref="D336:F336"/>
    <mergeCell ref="G336:I336"/>
    <mergeCell ref="J336:K336"/>
    <mergeCell ref="B321:K321"/>
    <mergeCell ref="B322:C322"/>
    <mergeCell ref="D322:L322"/>
    <mergeCell ref="B323:I323"/>
    <mergeCell ref="B320:C320"/>
    <mergeCell ref="D320:F320"/>
    <mergeCell ref="G320:I320"/>
    <mergeCell ref="J320:K320"/>
    <mergeCell ref="B331:C331"/>
    <mergeCell ref="D331:F331"/>
    <mergeCell ref="G331:I331"/>
    <mergeCell ref="J331:K331"/>
    <mergeCell ref="E324:K324"/>
    <mergeCell ref="B326:C326"/>
    <mergeCell ref="B328:K328"/>
    <mergeCell ref="D329:K330"/>
    <mergeCell ref="B315:C315"/>
    <mergeCell ref="D315:F315"/>
    <mergeCell ref="G315:I315"/>
    <mergeCell ref="J315:K315"/>
    <mergeCell ref="B314:C314"/>
    <mergeCell ref="D314:F314"/>
    <mergeCell ref="G314:I314"/>
    <mergeCell ref="J314:K314"/>
    <mergeCell ref="B317:C317"/>
    <mergeCell ref="D317:F317"/>
    <mergeCell ref="G317:I317"/>
    <mergeCell ref="J317:K317"/>
    <mergeCell ref="B316:C316"/>
    <mergeCell ref="D316:F316"/>
    <mergeCell ref="G316:I316"/>
    <mergeCell ref="J316:K316"/>
    <mergeCell ref="B319:C319"/>
    <mergeCell ref="D319:F319"/>
    <mergeCell ref="G319:I319"/>
    <mergeCell ref="J319:K319"/>
    <mergeCell ref="B318:C318"/>
    <mergeCell ref="D318:F318"/>
    <mergeCell ref="G318:I318"/>
    <mergeCell ref="J318:K318"/>
    <mergeCell ref="B301:C301"/>
    <mergeCell ref="D301:F301"/>
    <mergeCell ref="G301:I301"/>
    <mergeCell ref="J301:K301"/>
    <mergeCell ref="B300:C300"/>
    <mergeCell ref="D300:F300"/>
    <mergeCell ref="G300:I300"/>
    <mergeCell ref="J300:K300"/>
    <mergeCell ref="E305:K305"/>
    <mergeCell ref="B307:C307"/>
    <mergeCell ref="B309:K309"/>
    <mergeCell ref="B302:K302"/>
    <mergeCell ref="B303:C303"/>
    <mergeCell ref="D303:L303"/>
    <mergeCell ref="B304:I304"/>
    <mergeCell ref="B313:C313"/>
    <mergeCell ref="D313:F313"/>
    <mergeCell ref="G313:I313"/>
    <mergeCell ref="J313:K313"/>
    <mergeCell ref="B312:C312"/>
    <mergeCell ref="D312:F312"/>
    <mergeCell ref="G312:I312"/>
    <mergeCell ref="J312:K312"/>
    <mergeCell ref="D310:K311"/>
    <mergeCell ref="B295:C295"/>
    <mergeCell ref="D295:F295"/>
    <mergeCell ref="G295:I295"/>
    <mergeCell ref="J295:K295"/>
    <mergeCell ref="B294:C294"/>
    <mergeCell ref="D294:F294"/>
    <mergeCell ref="G294:I294"/>
    <mergeCell ref="J294:K294"/>
    <mergeCell ref="B297:C297"/>
    <mergeCell ref="D297:F297"/>
    <mergeCell ref="G297:I297"/>
    <mergeCell ref="J297:K297"/>
    <mergeCell ref="B296:C296"/>
    <mergeCell ref="D296:F296"/>
    <mergeCell ref="G296:I296"/>
    <mergeCell ref="J296:K296"/>
    <mergeCell ref="B299:C299"/>
    <mergeCell ref="D299:F299"/>
    <mergeCell ref="G299:I299"/>
    <mergeCell ref="J299:K299"/>
    <mergeCell ref="B298:C298"/>
    <mergeCell ref="D298:F298"/>
    <mergeCell ref="G298:I298"/>
    <mergeCell ref="J298:K298"/>
    <mergeCell ref="B283:K283"/>
    <mergeCell ref="B284:C284"/>
    <mergeCell ref="D284:L284"/>
    <mergeCell ref="B285:I285"/>
    <mergeCell ref="B282:C282"/>
    <mergeCell ref="D282:F282"/>
    <mergeCell ref="G282:I282"/>
    <mergeCell ref="J282:K282"/>
    <mergeCell ref="B293:C293"/>
    <mergeCell ref="D293:F293"/>
    <mergeCell ref="G293:I293"/>
    <mergeCell ref="J293:K293"/>
    <mergeCell ref="E286:K286"/>
    <mergeCell ref="B288:C288"/>
    <mergeCell ref="B290:K290"/>
    <mergeCell ref="D291:K292"/>
    <mergeCell ref="B277:C277"/>
    <mergeCell ref="D277:F277"/>
    <mergeCell ref="G277:I277"/>
    <mergeCell ref="J277:K277"/>
    <mergeCell ref="B276:C276"/>
    <mergeCell ref="D276:F276"/>
    <mergeCell ref="G276:I276"/>
    <mergeCell ref="J276:K276"/>
    <mergeCell ref="B279:C279"/>
    <mergeCell ref="D279:F279"/>
    <mergeCell ref="G279:I279"/>
    <mergeCell ref="J279:K279"/>
    <mergeCell ref="B278:C278"/>
    <mergeCell ref="D278:F278"/>
    <mergeCell ref="G278:I278"/>
    <mergeCell ref="J278:K278"/>
    <mergeCell ref="B281:C281"/>
    <mergeCell ref="D281:F281"/>
    <mergeCell ref="G281:I281"/>
    <mergeCell ref="J281:K281"/>
    <mergeCell ref="B280:C280"/>
    <mergeCell ref="D280:F280"/>
    <mergeCell ref="G280:I280"/>
    <mergeCell ref="J280:K280"/>
    <mergeCell ref="B263:C263"/>
    <mergeCell ref="D263:F263"/>
    <mergeCell ref="G263:I263"/>
    <mergeCell ref="J263:K263"/>
    <mergeCell ref="B262:C262"/>
    <mergeCell ref="D262:F262"/>
    <mergeCell ref="G262:I262"/>
    <mergeCell ref="J262:K262"/>
    <mergeCell ref="E267:K267"/>
    <mergeCell ref="B269:C269"/>
    <mergeCell ref="B271:K271"/>
    <mergeCell ref="B264:K264"/>
    <mergeCell ref="B265:C265"/>
    <mergeCell ref="D265:L265"/>
    <mergeCell ref="B266:I266"/>
    <mergeCell ref="B275:C275"/>
    <mergeCell ref="D275:F275"/>
    <mergeCell ref="G275:I275"/>
    <mergeCell ref="J275:K275"/>
    <mergeCell ref="B274:C274"/>
    <mergeCell ref="D274:F274"/>
    <mergeCell ref="G274:I274"/>
    <mergeCell ref="J274:K274"/>
    <mergeCell ref="D272:K273"/>
    <mergeCell ref="B257:C257"/>
    <mergeCell ref="D257:F257"/>
    <mergeCell ref="G257:I257"/>
    <mergeCell ref="J257:K257"/>
    <mergeCell ref="B256:C256"/>
    <mergeCell ref="D256:F256"/>
    <mergeCell ref="G256:I256"/>
    <mergeCell ref="J256:K256"/>
    <mergeCell ref="B259:C259"/>
    <mergeCell ref="D259:F259"/>
    <mergeCell ref="G259:I259"/>
    <mergeCell ref="J259:K259"/>
    <mergeCell ref="B258:C258"/>
    <mergeCell ref="D258:F258"/>
    <mergeCell ref="G258:I258"/>
    <mergeCell ref="J258:K258"/>
    <mergeCell ref="B261:C261"/>
    <mergeCell ref="D261:F261"/>
    <mergeCell ref="G261:I261"/>
    <mergeCell ref="J261:K261"/>
    <mergeCell ref="B260:C260"/>
    <mergeCell ref="D260:F260"/>
    <mergeCell ref="G260:I260"/>
    <mergeCell ref="J260:K260"/>
    <mergeCell ref="B245:K245"/>
    <mergeCell ref="B246:C246"/>
    <mergeCell ref="D246:L246"/>
    <mergeCell ref="B247:I247"/>
    <mergeCell ref="B244:C244"/>
    <mergeCell ref="D244:F244"/>
    <mergeCell ref="G244:I244"/>
    <mergeCell ref="J244:K244"/>
    <mergeCell ref="B255:C255"/>
    <mergeCell ref="D255:F255"/>
    <mergeCell ref="G255:I255"/>
    <mergeCell ref="J255:K255"/>
    <mergeCell ref="E248:K248"/>
    <mergeCell ref="B250:C250"/>
    <mergeCell ref="B252:K252"/>
    <mergeCell ref="D253:K254"/>
    <mergeCell ref="B239:C239"/>
    <mergeCell ref="D239:F239"/>
    <mergeCell ref="G239:I239"/>
    <mergeCell ref="J239:K239"/>
    <mergeCell ref="B238:C238"/>
    <mergeCell ref="D238:F238"/>
    <mergeCell ref="G238:I238"/>
    <mergeCell ref="J238:K238"/>
    <mergeCell ref="B241:C241"/>
    <mergeCell ref="D241:F241"/>
    <mergeCell ref="G241:I241"/>
    <mergeCell ref="J241:K241"/>
    <mergeCell ref="B240:C240"/>
    <mergeCell ref="D240:F240"/>
    <mergeCell ref="G240:I240"/>
    <mergeCell ref="J240:K240"/>
    <mergeCell ref="B243:C243"/>
    <mergeCell ref="D243:F243"/>
    <mergeCell ref="G243:I243"/>
    <mergeCell ref="J243:K243"/>
    <mergeCell ref="B242:C242"/>
    <mergeCell ref="D242:F242"/>
    <mergeCell ref="G242:I242"/>
    <mergeCell ref="J242:K242"/>
    <mergeCell ref="B225:C225"/>
    <mergeCell ref="D225:F225"/>
    <mergeCell ref="G225:I225"/>
    <mergeCell ref="J225:K225"/>
    <mergeCell ref="B224:C224"/>
    <mergeCell ref="D224:F224"/>
    <mergeCell ref="G224:I224"/>
    <mergeCell ref="J224:K224"/>
    <mergeCell ref="E229:K229"/>
    <mergeCell ref="B231:C231"/>
    <mergeCell ref="B233:K233"/>
    <mergeCell ref="B226:K226"/>
    <mergeCell ref="B227:C227"/>
    <mergeCell ref="D227:L227"/>
    <mergeCell ref="B228:I228"/>
    <mergeCell ref="B237:C237"/>
    <mergeCell ref="D237:F237"/>
    <mergeCell ref="G237:I237"/>
    <mergeCell ref="J237:K237"/>
    <mergeCell ref="B236:C236"/>
    <mergeCell ref="D236:F236"/>
    <mergeCell ref="G236:I236"/>
    <mergeCell ref="J236:K236"/>
    <mergeCell ref="D234:K235"/>
    <mergeCell ref="B219:C219"/>
    <mergeCell ref="D219:F219"/>
    <mergeCell ref="G219:I219"/>
    <mergeCell ref="J219:K219"/>
    <mergeCell ref="B218:C218"/>
    <mergeCell ref="D218:F218"/>
    <mergeCell ref="G218:I218"/>
    <mergeCell ref="J218:K218"/>
    <mergeCell ref="B221:C221"/>
    <mergeCell ref="D221:F221"/>
    <mergeCell ref="G221:I221"/>
    <mergeCell ref="J221:K221"/>
    <mergeCell ref="B220:C220"/>
    <mergeCell ref="D220:F220"/>
    <mergeCell ref="G220:I220"/>
    <mergeCell ref="J220:K220"/>
    <mergeCell ref="B223:C223"/>
    <mergeCell ref="D223:F223"/>
    <mergeCell ref="G223:I223"/>
    <mergeCell ref="J223:K223"/>
    <mergeCell ref="B222:C222"/>
    <mergeCell ref="D222:F222"/>
    <mergeCell ref="G222:I222"/>
    <mergeCell ref="J222:K222"/>
    <mergeCell ref="B207:K207"/>
    <mergeCell ref="B208:C208"/>
    <mergeCell ref="D208:L208"/>
    <mergeCell ref="B209:I209"/>
    <mergeCell ref="B206:C206"/>
    <mergeCell ref="D206:F206"/>
    <mergeCell ref="G206:I206"/>
    <mergeCell ref="J206:K206"/>
    <mergeCell ref="B217:C217"/>
    <mergeCell ref="D217:F217"/>
    <mergeCell ref="G217:I217"/>
    <mergeCell ref="J217:K217"/>
    <mergeCell ref="E210:K210"/>
    <mergeCell ref="B212:C212"/>
    <mergeCell ref="B214:K214"/>
    <mergeCell ref="D215:K216"/>
    <mergeCell ref="B201:C201"/>
    <mergeCell ref="D201:F201"/>
    <mergeCell ref="G201:I201"/>
    <mergeCell ref="J201:K201"/>
    <mergeCell ref="B200:C200"/>
    <mergeCell ref="D200:F200"/>
    <mergeCell ref="G200:I200"/>
    <mergeCell ref="J200:K200"/>
    <mergeCell ref="B203:C203"/>
    <mergeCell ref="D203:F203"/>
    <mergeCell ref="G203:I203"/>
    <mergeCell ref="J203:K203"/>
    <mergeCell ref="B202:C202"/>
    <mergeCell ref="D202:F202"/>
    <mergeCell ref="G202:I202"/>
    <mergeCell ref="J202:K202"/>
    <mergeCell ref="B205:C205"/>
    <mergeCell ref="D205:F205"/>
    <mergeCell ref="G205:I205"/>
    <mergeCell ref="J205:K205"/>
    <mergeCell ref="B204:C204"/>
    <mergeCell ref="D204:F204"/>
    <mergeCell ref="G204:I204"/>
    <mergeCell ref="J204:K204"/>
    <mergeCell ref="B187:C187"/>
    <mergeCell ref="D187:F187"/>
    <mergeCell ref="G187:I187"/>
    <mergeCell ref="J187:K187"/>
    <mergeCell ref="B186:C186"/>
    <mergeCell ref="D186:F186"/>
    <mergeCell ref="G186:I186"/>
    <mergeCell ref="J186:K186"/>
    <mergeCell ref="E191:K191"/>
    <mergeCell ref="B193:C193"/>
    <mergeCell ref="B195:K195"/>
    <mergeCell ref="B188:K188"/>
    <mergeCell ref="B189:C189"/>
    <mergeCell ref="D189:L189"/>
    <mergeCell ref="B190:I190"/>
    <mergeCell ref="B199:C199"/>
    <mergeCell ref="D199:F199"/>
    <mergeCell ref="G199:I199"/>
    <mergeCell ref="J199:K199"/>
    <mergeCell ref="B198:C198"/>
    <mergeCell ref="D198:F198"/>
    <mergeCell ref="G198:I198"/>
    <mergeCell ref="J198:K198"/>
    <mergeCell ref="D196:K197"/>
    <mergeCell ref="B181:C181"/>
    <mergeCell ref="D181:F181"/>
    <mergeCell ref="G181:I181"/>
    <mergeCell ref="J181:K181"/>
    <mergeCell ref="B180:C180"/>
    <mergeCell ref="D180:F180"/>
    <mergeCell ref="G180:I180"/>
    <mergeCell ref="J180:K180"/>
    <mergeCell ref="B183:C183"/>
    <mergeCell ref="D183:F183"/>
    <mergeCell ref="G183:I183"/>
    <mergeCell ref="J183:K183"/>
    <mergeCell ref="B182:C182"/>
    <mergeCell ref="D182:F182"/>
    <mergeCell ref="G182:I182"/>
    <mergeCell ref="J182:K182"/>
    <mergeCell ref="B185:C185"/>
    <mergeCell ref="D185:F185"/>
    <mergeCell ref="G185:I185"/>
    <mergeCell ref="J185:K185"/>
    <mergeCell ref="B184:C184"/>
    <mergeCell ref="D184:F184"/>
    <mergeCell ref="G184:I184"/>
    <mergeCell ref="J184:K184"/>
    <mergeCell ref="B169:K169"/>
    <mergeCell ref="B170:C170"/>
    <mergeCell ref="D170:L170"/>
    <mergeCell ref="B171:I171"/>
    <mergeCell ref="B168:C168"/>
    <mergeCell ref="D168:F168"/>
    <mergeCell ref="G168:I168"/>
    <mergeCell ref="J168:K168"/>
    <mergeCell ref="B179:C179"/>
    <mergeCell ref="D179:F179"/>
    <mergeCell ref="G179:I179"/>
    <mergeCell ref="J179:K179"/>
    <mergeCell ref="E172:K172"/>
    <mergeCell ref="B174:C174"/>
    <mergeCell ref="B176:K176"/>
    <mergeCell ref="D177:K178"/>
    <mergeCell ref="B163:C163"/>
    <mergeCell ref="D163:F163"/>
    <mergeCell ref="G163:I163"/>
    <mergeCell ref="J163:K163"/>
    <mergeCell ref="B162:C162"/>
    <mergeCell ref="D162:F162"/>
    <mergeCell ref="G162:I162"/>
    <mergeCell ref="J162:K162"/>
    <mergeCell ref="B165:C165"/>
    <mergeCell ref="D165:F165"/>
    <mergeCell ref="G165:I165"/>
    <mergeCell ref="J165:K165"/>
    <mergeCell ref="B164:C164"/>
    <mergeCell ref="D164:F164"/>
    <mergeCell ref="G164:I164"/>
    <mergeCell ref="J164:K164"/>
    <mergeCell ref="B167:C167"/>
    <mergeCell ref="D167:F167"/>
    <mergeCell ref="G167:I167"/>
    <mergeCell ref="J167:K167"/>
    <mergeCell ref="B166:C166"/>
    <mergeCell ref="D166:F166"/>
    <mergeCell ref="G166:I166"/>
    <mergeCell ref="J166:K166"/>
    <mergeCell ref="B149:C149"/>
    <mergeCell ref="D149:F149"/>
    <mergeCell ref="G149:I149"/>
    <mergeCell ref="J149:K149"/>
    <mergeCell ref="B148:C148"/>
    <mergeCell ref="D148:F148"/>
    <mergeCell ref="G148:I148"/>
    <mergeCell ref="J148:K148"/>
    <mergeCell ref="E153:K153"/>
    <mergeCell ref="B155:C155"/>
    <mergeCell ref="B157:K157"/>
    <mergeCell ref="B150:K150"/>
    <mergeCell ref="B151:C151"/>
    <mergeCell ref="D151:L151"/>
    <mergeCell ref="B152:I152"/>
    <mergeCell ref="B161:C161"/>
    <mergeCell ref="D161:F161"/>
    <mergeCell ref="G161:I161"/>
    <mergeCell ref="J161:K161"/>
    <mergeCell ref="B160:C160"/>
    <mergeCell ref="D160:F160"/>
    <mergeCell ref="G160:I160"/>
    <mergeCell ref="J160:K160"/>
    <mergeCell ref="D158:K159"/>
    <mergeCell ref="B143:C143"/>
    <mergeCell ref="D143:F143"/>
    <mergeCell ref="G143:I143"/>
    <mergeCell ref="J143:K143"/>
    <mergeCell ref="B142:C142"/>
    <mergeCell ref="D142:F142"/>
    <mergeCell ref="G142:I142"/>
    <mergeCell ref="J142:K142"/>
    <mergeCell ref="B145:C145"/>
    <mergeCell ref="D145:F145"/>
    <mergeCell ref="G145:I145"/>
    <mergeCell ref="J145:K145"/>
    <mergeCell ref="B144:C144"/>
    <mergeCell ref="D144:F144"/>
    <mergeCell ref="G144:I144"/>
    <mergeCell ref="J144:K144"/>
    <mergeCell ref="B147:C147"/>
    <mergeCell ref="D147:F147"/>
    <mergeCell ref="G147:I147"/>
    <mergeCell ref="J147:K147"/>
    <mergeCell ref="B146:C146"/>
    <mergeCell ref="D146:F146"/>
    <mergeCell ref="G146:I146"/>
    <mergeCell ref="J146:K146"/>
    <mergeCell ref="B131:K131"/>
    <mergeCell ref="B132:C132"/>
    <mergeCell ref="D132:L132"/>
    <mergeCell ref="B133:I133"/>
    <mergeCell ref="B130:C130"/>
    <mergeCell ref="D130:F130"/>
    <mergeCell ref="G130:I130"/>
    <mergeCell ref="J130:K130"/>
    <mergeCell ref="B141:C141"/>
    <mergeCell ref="D141:F141"/>
    <mergeCell ref="G141:I141"/>
    <mergeCell ref="J141:K141"/>
    <mergeCell ref="E134:K134"/>
    <mergeCell ref="B136:C136"/>
    <mergeCell ref="B138:K138"/>
    <mergeCell ref="D139:K140"/>
    <mergeCell ref="B125:C125"/>
    <mergeCell ref="D125:F125"/>
    <mergeCell ref="G125:I125"/>
    <mergeCell ref="J125:K125"/>
    <mergeCell ref="B124:C124"/>
    <mergeCell ref="D124:F124"/>
    <mergeCell ref="G124:I124"/>
    <mergeCell ref="J124:K124"/>
    <mergeCell ref="B127:C127"/>
    <mergeCell ref="D127:F127"/>
    <mergeCell ref="G127:I127"/>
    <mergeCell ref="J127:K127"/>
    <mergeCell ref="B126:C126"/>
    <mergeCell ref="D126:F126"/>
    <mergeCell ref="G126:I126"/>
    <mergeCell ref="J126:K126"/>
    <mergeCell ref="B129:C129"/>
    <mergeCell ref="D129:F129"/>
    <mergeCell ref="G129:I129"/>
    <mergeCell ref="J129:K129"/>
    <mergeCell ref="B128:C128"/>
    <mergeCell ref="D128:F128"/>
    <mergeCell ref="G128:I128"/>
    <mergeCell ref="J128:K128"/>
    <mergeCell ref="B111:C111"/>
    <mergeCell ref="D111:F111"/>
    <mergeCell ref="G111:I111"/>
    <mergeCell ref="J111:K111"/>
    <mergeCell ref="B110:C110"/>
    <mergeCell ref="D110:F110"/>
    <mergeCell ref="G110:I110"/>
    <mergeCell ref="J110:K110"/>
    <mergeCell ref="E115:K115"/>
    <mergeCell ref="B117:C117"/>
    <mergeCell ref="B119:K119"/>
    <mergeCell ref="B112:K112"/>
    <mergeCell ref="B113:C113"/>
    <mergeCell ref="D113:L113"/>
    <mergeCell ref="B114:I114"/>
    <mergeCell ref="B123:C123"/>
    <mergeCell ref="D123:F123"/>
    <mergeCell ref="G123:I123"/>
    <mergeCell ref="J123:K123"/>
    <mergeCell ref="B122:C122"/>
    <mergeCell ref="D122:F122"/>
    <mergeCell ref="G122:I122"/>
    <mergeCell ref="J122:K122"/>
    <mergeCell ref="D120:K121"/>
    <mergeCell ref="B105:C105"/>
    <mergeCell ref="D105:F105"/>
    <mergeCell ref="G105:I105"/>
    <mergeCell ref="J105:K105"/>
    <mergeCell ref="B104:C104"/>
    <mergeCell ref="D104:F104"/>
    <mergeCell ref="G104:I104"/>
    <mergeCell ref="J104:K104"/>
    <mergeCell ref="B107:C107"/>
    <mergeCell ref="D107:F107"/>
    <mergeCell ref="G107:I107"/>
    <mergeCell ref="J107:K107"/>
    <mergeCell ref="B106:C106"/>
    <mergeCell ref="D106:F106"/>
    <mergeCell ref="G106:I106"/>
    <mergeCell ref="J106:K106"/>
    <mergeCell ref="B109:C109"/>
    <mergeCell ref="D109:F109"/>
    <mergeCell ref="G109:I109"/>
    <mergeCell ref="J109:K109"/>
    <mergeCell ref="B108:C108"/>
    <mergeCell ref="D108:F108"/>
    <mergeCell ref="G108:I108"/>
    <mergeCell ref="J108:K108"/>
    <mergeCell ref="B93:K93"/>
    <mergeCell ref="B94:C94"/>
    <mergeCell ref="D94:L94"/>
    <mergeCell ref="B95:I95"/>
    <mergeCell ref="B92:C92"/>
    <mergeCell ref="D92:F92"/>
    <mergeCell ref="G92:I92"/>
    <mergeCell ref="J92:K92"/>
    <mergeCell ref="B103:C103"/>
    <mergeCell ref="D103:F103"/>
    <mergeCell ref="G103:I103"/>
    <mergeCell ref="J103:K103"/>
    <mergeCell ref="E96:K96"/>
    <mergeCell ref="B98:C98"/>
    <mergeCell ref="B100:K100"/>
    <mergeCell ref="D101:K102"/>
    <mergeCell ref="B87:C87"/>
    <mergeCell ref="D87:F87"/>
    <mergeCell ref="G87:I87"/>
    <mergeCell ref="J87:K87"/>
    <mergeCell ref="B86:C86"/>
    <mergeCell ref="D86:F86"/>
    <mergeCell ref="G86:I86"/>
    <mergeCell ref="J86:K86"/>
    <mergeCell ref="B89:C89"/>
    <mergeCell ref="D89:F89"/>
    <mergeCell ref="G89:I89"/>
    <mergeCell ref="J89:K89"/>
    <mergeCell ref="B88:C88"/>
    <mergeCell ref="D88:F88"/>
    <mergeCell ref="G88:I88"/>
    <mergeCell ref="J88:K88"/>
    <mergeCell ref="B91:C91"/>
    <mergeCell ref="D91:F91"/>
    <mergeCell ref="G91:I91"/>
    <mergeCell ref="J91:K91"/>
    <mergeCell ref="B90:C90"/>
    <mergeCell ref="D90:F90"/>
    <mergeCell ref="G90:I90"/>
    <mergeCell ref="J90:K90"/>
    <mergeCell ref="B73:C73"/>
    <mergeCell ref="D73:F73"/>
    <mergeCell ref="G73:I73"/>
    <mergeCell ref="J73:K73"/>
    <mergeCell ref="B72:C72"/>
    <mergeCell ref="D72:F72"/>
    <mergeCell ref="G72:I72"/>
    <mergeCell ref="J72:K72"/>
    <mergeCell ref="E77:K77"/>
    <mergeCell ref="B79:C79"/>
    <mergeCell ref="B81:K81"/>
    <mergeCell ref="B74:K74"/>
    <mergeCell ref="B75:C75"/>
    <mergeCell ref="D75:L75"/>
    <mergeCell ref="B76:I76"/>
    <mergeCell ref="B85:C85"/>
    <mergeCell ref="D85:F85"/>
    <mergeCell ref="G85:I85"/>
    <mergeCell ref="J85:K85"/>
    <mergeCell ref="B84:C84"/>
    <mergeCell ref="D84:F84"/>
    <mergeCell ref="G84:I84"/>
    <mergeCell ref="J84:K84"/>
    <mergeCell ref="D82:K83"/>
    <mergeCell ref="B67:C67"/>
    <mergeCell ref="D67:F67"/>
    <mergeCell ref="G67:I67"/>
    <mergeCell ref="J67:K67"/>
    <mergeCell ref="B66:C66"/>
    <mergeCell ref="D66:F66"/>
    <mergeCell ref="G66:I66"/>
    <mergeCell ref="J66:K66"/>
    <mergeCell ref="B69:C69"/>
    <mergeCell ref="D69:F69"/>
    <mergeCell ref="G69:I69"/>
    <mergeCell ref="J69:K69"/>
    <mergeCell ref="B68:C68"/>
    <mergeCell ref="D68:F68"/>
    <mergeCell ref="G68:I68"/>
    <mergeCell ref="J68:K68"/>
    <mergeCell ref="B71:C71"/>
    <mergeCell ref="D71:F71"/>
    <mergeCell ref="G71:I71"/>
    <mergeCell ref="J71:K71"/>
    <mergeCell ref="B70:C70"/>
    <mergeCell ref="D70:F70"/>
    <mergeCell ref="G70:I70"/>
    <mergeCell ref="J70:K70"/>
    <mergeCell ref="B55:K55"/>
    <mergeCell ref="B56:C56"/>
    <mergeCell ref="D56:L56"/>
    <mergeCell ref="B57:I57"/>
    <mergeCell ref="B54:C54"/>
    <mergeCell ref="D54:F54"/>
    <mergeCell ref="G54:I54"/>
    <mergeCell ref="J54:K54"/>
    <mergeCell ref="B65:C65"/>
    <mergeCell ref="D65:F65"/>
    <mergeCell ref="G65:I65"/>
    <mergeCell ref="J65:K65"/>
    <mergeCell ref="E58:K58"/>
    <mergeCell ref="B60:C60"/>
    <mergeCell ref="B62:K62"/>
    <mergeCell ref="D63:K64"/>
    <mergeCell ref="B49:C49"/>
    <mergeCell ref="D49:F49"/>
    <mergeCell ref="G49:I49"/>
    <mergeCell ref="J49:K49"/>
    <mergeCell ref="B48:C48"/>
    <mergeCell ref="D48:F48"/>
    <mergeCell ref="G48:I48"/>
    <mergeCell ref="J48:K48"/>
    <mergeCell ref="B51:C51"/>
    <mergeCell ref="D51:F51"/>
    <mergeCell ref="G51:I51"/>
    <mergeCell ref="J51:K51"/>
    <mergeCell ref="B50:C50"/>
    <mergeCell ref="D50:F50"/>
    <mergeCell ref="G50:I50"/>
    <mergeCell ref="J50:K50"/>
    <mergeCell ref="B53:C53"/>
    <mergeCell ref="D53:F53"/>
    <mergeCell ref="G53:I53"/>
    <mergeCell ref="J53:K53"/>
    <mergeCell ref="B52:C52"/>
    <mergeCell ref="D52:F52"/>
    <mergeCell ref="G52:I52"/>
    <mergeCell ref="J52:K52"/>
    <mergeCell ref="E39:K39"/>
    <mergeCell ref="B41:C41"/>
    <mergeCell ref="B43:K43"/>
    <mergeCell ref="B36:K36"/>
    <mergeCell ref="B37:C37"/>
    <mergeCell ref="D37:L37"/>
    <mergeCell ref="B38:I38"/>
    <mergeCell ref="B47:C47"/>
    <mergeCell ref="D47:F47"/>
    <mergeCell ref="G47:I47"/>
    <mergeCell ref="J47:K47"/>
    <mergeCell ref="B46:C46"/>
    <mergeCell ref="D46:F46"/>
    <mergeCell ref="G46:I46"/>
    <mergeCell ref="J46:K46"/>
    <mergeCell ref="D44:K45"/>
    <mergeCell ref="B31:C31"/>
    <mergeCell ref="D31:F31"/>
    <mergeCell ref="G31:I31"/>
    <mergeCell ref="J31:K31"/>
    <mergeCell ref="B30:C30"/>
    <mergeCell ref="D30:F30"/>
    <mergeCell ref="G30:I30"/>
    <mergeCell ref="J30:K30"/>
    <mergeCell ref="B33:C33"/>
    <mergeCell ref="D33:F33"/>
    <mergeCell ref="G33:I33"/>
    <mergeCell ref="J33:K33"/>
    <mergeCell ref="B32:C32"/>
    <mergeCell ref="D32:F32"/>
    <mergeCell ref="G32:I32"/>
    <mergeCell ref="J32:K32"/>
    <mergeCell ref="B35:C35"/>
    <mergeCell ref="D35:F35"/>
    <mergeCell ref="G35:I35"/>
    <mergeCell ref="J35:K35"/>
    <mergeCell ref="B34:C34"/>
    <mergeCell ref="D34:F34"/>
    <mergeCell ref="G34:I34"/>
    <mergeCell ref="J34:K34"/>
    <mergeCell ref="B27:C27"/>
    <mergeCell ref="D27:F27"/>
    <mergeCell ref="G27:I27"/>
    <mergeCell ref="J27:K27"/>
    <mergeCell ref="E20:K20"/>
    <mergeCell ref="B22:C22"/>
    <mergeCell ref="B24:K24"/>
    <mergeCell ref="B29:C29"/>
    <mergeCell ref="D29:F29"/>
    <mergeCell ref="G29:I29"/>
    <mergeCell ref="J29:K29"/>
    <mergeCell ref="B28:C28"/>
    <mergeCell ref="D28:F28"/>
    <mergeCell ref="G28:I28"/>
    <mergeCell ref="J28:K28"/>
    <mergeCell ref="D25:K26"/>
    <mergeCell ref="B3:C3"/>
    <mergeCell ref="B5:K5"/>
    <mergeCell ref="G8:I8"/>
    <mergeCell ref="B9:C9"/>
    <mergeCell ref="B8:C8"/>
    <mergeCell ref="D8:F8"/>
    <mergeCell ref="J8:K8"/>
    <mergeCell ref="J9:K9"/>
    <mergeCell ref="G12:I12"/>
    <mergeCell ref="G11:I11"/>
    <mergeCell ref="G10:I10"/>
    <mergeCell ref="G9:I9"/>
    <mergeCell ref="D9:F9"/>
    <mergeCell ref="E1:K1"/>
    <mergeCell ref="J12:K12"/>
    <mergeCell ref="J11:K11"/>
    <mergeCell ref="J10:K10"/>
    <mergeCell ref="D6:K7"/>
    <mergeCell ref="G14:I14"/>
    <mergeCell ref="G13:I13"/>
    <mergeCell ref="B19:I19"/>
    <mergeCell ref="B17:K17"/>
    <mergeCell ref="B16:C16"/>
    <mergeCell ref="D16:F16"/>
    <mergeCell ref="J16:K16"/>
    <mergeCell ref="J15:K15"/>
    <mergeCell ref="J14:K14"/>
    <mergeCell ref="J13:K13"/>
    <mergeCell ref="B10:C10"/>
    <mergeCell ref="B12:C12"/>
    <mergeCell ref="B11:C11"/>
    <mergeCell ref="D12:F12"/>
    <mergeCell ref="D11:F11"/>
    <mergeCell ref="D10:F10"/>
    <mergeCell ref="B18:C18"/>
    <mergeCell ref="D18:L18"/>
    <mergeCell ref="B13:C13"/>
    <mergeCell ref="B14:C14"/>
    <mergeCell ref="B15:C15"/>
    <mergeCell ref="D15:F15"/>
    <mergeCell ref="D14:F14"/>
    <mergeCell ref="D13:F13"/>
    <mergeCell ref="G16:I16"/>
    <mergeCell ref="G15:I15"/>
  </mergeCells>
  <phoneticPr fontId="2"/>
  <printOptions horizontalCentered="1" verticalCentered="1"/>
  <pageMargins left="0.78740157480314965" right="0.39370078740157483" top="0" bottom="0" header="0.51181102362204722" footer="0.51181102362204722"/>
  <pageSetup paperSize="13" scale="98" orientation="landscape" blackAndWhite="1" r:id="rId1"/>
  <headerFooter alignWithMargins="0"/>
  <rowBreaks count="2" manualBreakCount="2">
    <brk id="19" max="16383" man="1"/>
    <brk id="3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請求書（鏡）</vt:lpstr>
      <vt:lpstr>請求明細書</vt:lpstr>
      <vt:lpstr>納品書</vt:lpstr>
      <vt:lpstr>請求明細書!Print_Area</vt:lpstr>
      <vt:lpstr>納品書!Print_Area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パイプシステム</dc:creator>
  <cp:lastModifiedBy>熊谷 小夜子</cp:lastModifiedBy>
  <cp:lastPrinted>2026-05-21T01:56:32Z</cp:lastPrinted>
  <dcterms:created xsi:type="dcterms:W3CDTF">2005-12-03T06:05:23Z</dcterms:created>
  <dcterms:modified xsi:type="dcterms:W3CDTF">2026-05-21T02:12:38Z</dcterms:modified>
</cp:coreProperties>
</file>